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9440" windowHeight="11040" tabRatio="403" activeTab="2"/>
  </bookViews>
  <sheets>
    <sheet name="Registration and housing page" sheetId="1" r:id="rId1"/>
    <sheet name="Guidelines to read carefully" sheetId="2" r:id="rId2"/>
    <sheet name="Badges" sheetId="3" r:id="rId3"/>
  </sheets>
  <definedNames/>
  <calcPr fullCalcOnLoad="1"/>
</workbook>
</file>

<file path=xl/sharedStrings.xml><?xml version="1.0" encoding="utf-8"?>
<sst xmlns="http://schemas.openxmlformats.org/spreadsheetml/2006/main" count="374" uniqueCount="365">
  <si>
    <t>2 - Do not modify the excel template</t>
  </si>
  <si>
    <t>3 - Additional registrations</t>
  </si>
  <si>
    <t xml:space="preserve">For all blue fields please use the drop down menus within the cells. </t>
  </si>
  <si>
    <t>Postal code</t>
  </si>
  <si>
    <t>City</t>
  </si>
  <si>
    <t>Comment</t>
  </si>
  <si>
    <t>Speciality</t>
  </si>
  <si>
    <t>Free exhibitor badge* (allocated with the booth)</t>
  </si>
  <si>
    <t xml:space="preserve">Azerbaijan </t>
  </si>
  <si>
    <t xml:space="preserve">Bahamas </t>
  </si>
  <si>
    <t>N°</t>
  </si>
  <si>
    <t xml:space="preserve">Central African Republic </t>
  </si>
  <si>
    <t xml:space="preserve">Chad </t>
  </si>
  <si>
    <t xml:space="preserve">Chile </t>
  </si>
  <si>
    <t xml:space="preserve">China </t>
  </si>
  <si>
    <t xml:space="preserve">Christmas Island </t>
  </si>
  <si>
    <t xml:space="preserve">Cocos (Keeling) Islands </t>
  </si>
  <si>
    <t xml:space="preserve">Colombia </t>
  </si>
  <si>
    <t xml:space="preserve">Comoros </t>
  </si>
  <si>
    <t xml:space="preserve">Congo </t>
  </si>
  <si>
    <t xml:space="preserve">Falkland Islands (Malvinas) </t>
  </si>
  <si>
    <t xml:space="preserve">Faroe Islands </t>
  </si>
  <si>
    <t xml:space="preserve">Fiji </t>
  </si>
  <si>
    <t xml:space="preserve">Finland </t>
  </si>
  <si>
    <t xml:space="preserve">France </t>
  </si>
  <si>
    <t xml:space="preserve">France, Metropolitan </t>
  </si>
  <si>
    <t xml:space="preserve">French Guiana </t>
  </si>
  <si>
    <t xml:space="preserve">French Polynesia </t>
  </si>
  <si>
    <t>If you want to clear a cell, please use the "Delete" key.</t>
  </si>
  <si>
    <t>4 -  Nurse, technicians &amp; residents specifications</t>
  </si>
  <si>
    <t>5 -  Exhibitor specification</t>
  </si>
  <si>
    <t xml:space="preserve">8 - Group Badge pick up </t>
  </si>
  <si>
    <t>Fill in the Date: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</si>
  <si>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</si>
  <si>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</si>
  <si>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</si>
  <si>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</si>
  <si>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</si>
  <si>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</si>
  <si>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Andorra </t>
  </si>
  <si>
    <t xml:space="preserve">Antigua and Barbuda </t>
  </si>
  <si>
    <t xml:space="preserve">Argentina </t>
  </si>
  <si>
    <t xml:space="preserve">Armenia </t>
  </si>
  <si>
    <t xml:space="preserve">Aruba </t>
  </si>
  <si>
    <t xml:space="preserve">Afghanistan </t>
  </si>
  <si>
    <t xml:space="preserve">Albania </t>
  </si>
  <si>
    <t xml:space="preserve">Algeria </t>
  </si>
  <si>
    <t xml:space="preserve">Croatia (Hrvatska)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</si>
  <si>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</si>
  <si>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</si>
  <si>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</si>
  <si>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</si>
  <si>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</si>
  <si>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</si>
  <si>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</si>
  <si>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</si>
  <si>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Congo, the Democratic Republic of the </t>
  </si>
  <si>
    <t>Company name:</t>
  </si>
  <si>
    <t>Group manager:</t>
  </si>
  <si>
    <t>Postcode:</t>
  </si>
  <si>
    <t xml:space="preserve">Antarctica </t>
  </si>
  <si>
    <t xml:space="preserve"> </t>
  </si>
  <si>
    <t>GROUP REGISTRATIONS GUIDELINES</t>
  </si>
  <si>
    <t>1 - Complete all fields</t>
  </si>
  <si>
    <t xml:space="preserve">Brazil </t>
  </si>
  <si>
    <t xml:space="preserve">British Indian Ocean Territory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</si>
  <si>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</si>
  <si>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</si>
  <si>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</si>
  <si>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</si>
  <si>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</si>
  <si>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</si>
  <si>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</si>
  <si>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</si>
  <si>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</si>
  <si>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Cook Islands </t>
  </si>
  <si>
    <t>Taiwan</t>
  </si>
  <si>
    <t xml:space="preserve">Costa Rica </t>
  </si>
  <si>
    <t xml:space="preserve">Cote d'Ivoire </t>
  </si>
  <si>
    <t xml:space="preserve">Ethiopia </t>
  </si>
  <si>
    <t xml:space="preserve">French Southern Territories </t>
  </si>
  <si>
    <t xml:space="preserve">Gabon </t>
  </si>
  <si>
    <t xml:space="preserve">Gambia </t>
  </si>
  <si>
    <t xml:space="preserve">Georgia </t>
  </si>
  <si>
    <t xml:space="preserve">Germany </t>
  </si>
  <si>
    <t xml:space="preserve">Mayotte </t>
  </si>
  <si>
    <t>Once your initial list has been processed, do not resend it with modifications.</t>
  </si>
  <si>
    <t xml:space="preserve">Botswana </t>
  </si>
  <si>
    <t xml:space="preserve">Bouvet Island </t>
  </si>
  <si>
    <t xml:space="preserve">Gibraltar </t>
  </si>
  <si>
    <t xml:space="preserve">Greece </t>
  </si>
  <si>
    <t xml:space="preserve">Greenland </t>
  </si>
  <si>
    <t xml:space="preserve">Grenada </t>
  </si>
  <si>
    <t xml:space="preserve">Guadeloupe </t>
  </si>
  <si>
    <t xml:space="preserve">Guam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</si>
  <si>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</si>
  <si>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</si>
  <si>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</si>
  <si>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</si>
  <si>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</si>
  <si>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Heard and Mc Donald Islands </t>
  </si>
  <si>
    <t>(3 last digits on reverse side of the card for Visa and Master)</t>
  </si>
  <si>
    <t>Pr.</t>
  </si>
  <si>
    <t>Dr.</t>
  </si>
  <si>
    <t>Mr.</t>
  </si>
  <si>
    <t>Ms</t>
  </si>
  <si>
    <t>Mrs.</t>
  </si>
  <si>
    <t>Bank transfer</t>
  </si>
  <si>
    <t>CVC:</t>
  </si>
  <si>
    <t>Invoicing Address:</t>
  </si>
  <si>
    <t>Country:</t>
  </si>
  <si>
    <t>PO number (if needed):</t>
  </si>
  <si>
    <t xml:space="preserve">Holy See (Vatican City State)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</si>
  <si>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</si>
  <si>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</si>
  <si>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</si>
  <si>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</si>
  <si>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</si>
  <si>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</si>
  <si>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(Islamic Republic of)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</si>
  <si>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</si>
  <si>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</si>
  <si>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</si>
  <si>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</si>
  <si>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</si>
  <si>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</si>
  <si>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</si>
  <si>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</si>
  <si>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</si>
  <si>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</si>
  <si>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>City:</t>
  </si>
  <si>
    <t>Email (mandatory):</t>
  </si>
  <si>
    <t>Card number:</t>
  </si>
  <si>
    <t xml:space="preserve">Exp. date: </t>
  </si>
  <si>
    <t xml:space="preserve">Angola </t>
  </si>
  <si>
    <t xml:space="preserve">Anguilla </t>
  </si>
  <si>
    <t xml:space="preserve">Australia </t>
  </si>
  <si>
    <t xml:space="preserve">Austria </t>
  </si>
  <si>
    <t xml:space="preserve">Kyrgyzstan </t>
  </si>
  <si>
    <t xml:space="preserve">Lao People's Democratic Republic </t>
  </si>
  <si>
    <t xml:space="preserve">Latvia </t>
  </si>
  <si>
    <t xml:space="preserve">Lebanon </t>
  </si>
  <si>
    <t xml:space="preserve">Lesotho </t>
  </si>
  <si>
    <t xml:space="preserve">Liberia </t>
  </si>
  <si>
    <t xml:space="preserve">Libyan Arab Jamahiriya </t>
  </si>
  <si>
    <t xml:space="preserve">Liechtenstein </t>
  </si>
  <si>
    <t xml:space="preserve">Lithuania </t>
  </si>
  <si>
    <t xml:space="preserve">Luxembourg </t>
  </si>
  <si>
    <t xml:space="preserve">Macau </t>
  </si>
  <si>
    <t xml:space="preserve">Macedonia, The Former Yugoslav Republic of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</si>
  <si>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</si>
  <si>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</si>
  <si>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</si>
  <si>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</si>
  <si>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</si>
  <si>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</si>
  <si>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</si>
  <si>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</si>
  <si>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</si>
  <si>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</si>
  <si>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American Samoa </t>
  </si>
  <si>
    <t xml:space="preserve">Bahrain </t>
  </si>
  <si>
    <t>Once the invoice is processed and sent to you, the invoice is due and cancellation policy will apply</t>
  </si>
  <si>
    <t>For all types of invited guests (staff included)</t>
  </si>
  <si>
    <t>Title</t>
  </si>
  <si>
    <t>Last name</t>
  </si>
  <si>
    <t>First name</t>
  </si>
  <si>
    <t>Hospital/Company</t>
  </si>
  <si>
    <t>JJ/MM/YY</t>
  </si>
  <si>
    <t xml:space="preserve">Ghana </t>
  </si>
  <si>
    <t xml:space="preserve">Bangladesh </t>
  </si>
  <si>
    <t xml:space="preserve">Barbados </t>
  </si>
  <si>
    <t xml:space="preserve">Belgium </t>
  </si>
  <si>
    <t xml:space="preserve">Belize </t>
  </si>
  <si>
    <t xml:space="preserve">Benin </t>
  </si>
  <si>
    <t xml:space="preserve">Bermuda </t>
  </si>
  <si>
    <t xml:space="preserve">Bhutan </t>
  </si>
  <si>
    <t xml:space="preserve">Bolivia </t>
  </si>
  <si>
    <t xml:space="preserve">Bosnia and Herzegowina </t>
  </si>
  <si>
    <t>Country</t>
  </si>
  <si>
    <t>Choose the Type of registration</t>
  </si>
  <si>
    <t>Payment:</t>
  </si>
  <si>
    <t>Cancellation and modification policy</t>
  </si>
  <si>
    <t>Cancellations must be made in writing and are subject to the following conditions:</t>
  </si>
  <si>
    <t>P</t>
  </si>
  <si>
    <t>F</t>
  </si>
  <si>
    <t>N</t>
  </si>
  <si>
    <t>R</t>
  </si>
  <si>
    <t>E</t>
  </si>
  <si>
    <t>Speciality</t>
  </si>
  <si>
    <t>Invoicing details:</t>
  </si>
  <si>
    <t>Total amount due in EUR:</t>
  </si>
  <si>
    <t>Select your method of payment:</t>
  </si>
  <si>
    <t>What's included in the badge?</t>
  </si>
  <si>
    <t>Attend all scientific sessions (subject to room capacity)</t>
  </si>
  <si>
    <t>Name changes are possible for the SAME type of registration</t>
  </si>
  <si>
    <t>Access the exhibition areas</t>
  </si>
  <si>
    <t xml:space="preserve">Korea, Democratic People's Republic of </t>
  </si>
  <si>
    <t xml:space="preserve">Korea, Republic of </t>
  </si>
  <si>
    <t xml:space="preserve">Kuwait </t>
  </si>
  <si>
    <t>Please don’t hesitate to contact me if you require further clarification.</t>
  </si>
  <si>
    <t>The guidelines below aim to facilitate the registration of your invited guests and ensure they benefit from all the advantages associated with their registration badge.</t>
  </si>
  <si>
    <t xml:space="preserve">This excel template is full of specific settings. Do not add or remove any cell, column or line. Thank you.  </t>
  </si>
  <si>
    <t>Once your initial list has been processed, do not resend it with additional registrations.</t>
  </si>
  <si>
    <t>If you have new guests to register, please use a new Excel spread sheet.</t>
  </si>
  <si>
    <t>For nurses/technician and resident registrations, proof of status is required. It could be a letter from their hospital or their work pass copy.</t>
  </si>
  <si>
    <t>Confirmation letter will be sent ONLY after a proof of status has been received.</t>
  </si>
  <si>
    <t>Exhibitor registration is reserved for exhibiting company’s staff. To benefit from it, a professional email address with the company’s domain name is required.</t>
  </si>
  <si>
    <t>7 - Cancellation and modification Policy</t>
  </si>
  <si>
    <t>Send your modifications by email only.</t>
  </si>
  <si>
    <t>Once the invoice is processed and sent to you, the invoice is due and cancellation policy will apply.</t>
  </si>
  <si>
    <t>9 - Invitation letter / Visa application</t>
  </si>
  <si>
    <t>If you want to pick up all badges for your invited guests, please contact us.</t>
  </si>
  <si>
    <t>mcaboste@divine-id.com</t>
  </si>
  <si>
    <t>Until December 16, 2012: refund minus 10%</t>
  </si>
  <si>
    <t>After december 16, 2012: no refund</t>
  </si>
  <si>
    <t>All name changes have to be made before January 10</t>
  </si>
  <si>
    <t xml:space="preserve">We cannot be held reponsible for double registration. In case of double registration, cancellation policy will apply. </t>
  </si>
  <si>
    <t>CACVS 2013 registration fees</t>
  </si>
  <si>
    <t>Onsite</t>
  </si>
  <si>
    <t>Type of package</t>
  </si>
  <si>
    <t>* Free badges allocation:</t>
  </si>
  <si>
    <t>Major Sponsor</t>
  </si>
  <si>
    <t>Sponsor</t>
  </si>
  <si>
    <t>Special package</t>
  </si>
  <si>
    <t>see your invoice</t>
  </si>
  <si>
    <t>Your attendees will be able to:</t>
  </si>
  <si>
    <t>Pick-up a congress bag</t>
  </si>
  <si>
    <t>Enjoy the welcoming breaks, coffee breaks and lunches</t>
  </si>
  <si>
    <t>Have a securised access to the electronic book with all articles from the congress' communications</t>
  </si>
  <si>
    <t>Attendees' email address is compulsory to ensure they receive their confirmation as well as the practical information and the access to the elctronic book</t>
  </si>
  <si>
    <t>6 - Deadline for registration: January 6</t>
  </si>
  <si>
    <t>All payments must be received before congress. Payment by bank transfer is possible until december 31, 2012, after this date only bankcard payments will be accepted.</t>
  </si>
  <si>
    <t>We advise you to send us all your registrations before january 6</t>
  </si>
  <si>
    <t xml:space="preserve">If your invited guests require an official invitation letter for visa purposes, you may contact Michèle Caboste organisation.com/visas/index/avertir/idCongres/215
</t>
  </si>
  <si>
    <t xml:space="preserve">For more information about CACVS 2013 visit our website:  </t>
  </si>
  <si>
    <t>www.cacvs.org</t>
  </si>
  <si>
    <t>Divine [id]</t>
  </si>
  <si>
    <t>Email: mcaboste@divine-id.com</t>
  </si>
  <si>
    <t>Group registration and housing form</t>
  </si>
  <si>
    <t>Free badge</t>
  </si>
  <si>
    <t>Hotel name</t>
  </si>
  <si>
    <t>Type of room</t>
  </si>
  <si>
    <t>Name accompanying person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</si>
  <si>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</si>
  <si>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</si>
  <si>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</si>
  <si>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</si>
  <si>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</si>
  <si>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</si>
  <si>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</si>
  <si>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</si>
  <si>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Myanmar, {Burma}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</si>
  <si>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</si>
  <si>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</si>
  <si>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</si>
  <si>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</si>
  <si>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</si>
  <si>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</si>
  <si>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</si>
  <si>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</si>
  <si>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</si>
  <si>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</si>
  <si>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</si>
  <si>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</si>
  <si>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</si>
  <si>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</si>
  <si>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</si>
  <si>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</si>
  <si>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</si>
  <si>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</si>
  <si>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</si>
  <si>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</si>
  <si>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</si>
  <si>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</si>
  <si>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</si>
  <si>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</si>
  <si>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</si>
  <si>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</si>
  <si>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</si>
  <si>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</si>
  <si>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</si>
  <si>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</si>
  <si>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</si>
  <si>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</si>
  <si>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</si>
  <si>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</si>
  <si>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</si>
  <si>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</si>
  <si>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</si>
  <si>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</si>
  <si>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</si>
  <si>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</si>
  <si>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</si>
  <si>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</si>
  <si>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</si>
  <si>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</si>
  <si>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</si>
  <si>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</si>
  <si>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</si>
  <si>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</si>
  <si>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</si>
  <si>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</si>
  <si>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</si>
  <si>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</si>
  <si>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</si>
  <si>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</si>
  <si>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</si>
  <si>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</si>
  <si>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</si>
  <si>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</si>
  <si>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</si>
  <si>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</si>
  <si>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</si>
  <si>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</si>
  <si>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</si>
  <si>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</si>
  <si>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</si>
  <si>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</si>
  <si>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</si>
  <si>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</si>
  <si>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</si>
  <si>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</si>
  <si>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</si>
  <si>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</si>
  <si>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Registration</t>
  </si>
  <si>
    <t>Number of nights</t>
  </si>
  <si>
    <t>Check in date</t>
  </si>
  <si>
    <t>Check out date</t>
  </si>
  <si>
    <t>Housing</t>
  </si>
  <si>
    <t>Participants details</t>
  </si>
  <si>
    <t>Total stay amount - To fill in manually</t>
  </si>
  <si>
    <t>Uncompleted tables will not be processed</t>
  </si>
  <si>
    <t>This page must be sent in .xls format by email only to Michèle Caboste:</t>
  </si>
  <si>
    <t>Participant's Email address (compulsory)</t>
  </si>
  <si>
    <t>FULL postal address</t>
  </si>
  <si>
    <t>VAT Number:</t>
  </si>
  <si>
    <t>All fields must be completed. We remind you that we need to have the email address of each registrant and not your company's email address.</t>
  </si>
  <si>
    <r>
      <t>Contact</t>
    </r>
    <r>
      <rPr>
        <sz val="12"/>
        <rFont val="Verdana"/>
        <family val="2"/>
      </rPr>
      <t>: Michèle Caboste</t>
    </r>
  </si>
  <si>
    <t>Bank check</t>
  </si>
  <si>
    <t>Visa Card  or master card</t>
  </si>
  <si>
    <t>Your email</t>
  </si>
  <si>
    <r>
      <t xml:space="preserve">Room rate  </t>
    </r>
    <r>
      <rPr>
        <b/>
        <sz val="11"/>
        <color indexed="14"/>
        <rFont val="Verdana"/>
        <family val="2"/>
      </rPr>
      <t>breakfast and VAT included</t>
    </r>
  </si>
  <si>
    <t>Amount - VAT included - Automatic field</t>
  </si>
  <si>
    <t>Industry Badges</t>
  </si>
  <si>
    <t>Supporter</t>
  </si>
  <si>
    <t>Exhibitor</t>
  </si>
  <si>
    <t>Physician or nurse Badges</t>
  </si>
  <si>
    <t>Until April 27, 2013: refund minus 10%</t>
  </si>
  <si>
    <t>After April 27, 2013: no refund</t>
  </si>
  <si>
    <t>All name changes have to be made before May 7</t>
  </si>
  <si>
    <t>Until March 17</t>
  </si>
  <si>
    <t>After March 17</t>
  </si>
  <si>
    <t>Physician, Industrial &amp; other</t>
  </si>
  <si>
    <t>Industry professionals (sponsors only)</t>
  </si>
  <si>
    <t>Industry professionals without booth</t>
  </si>
  <si>
    <t>Resident, Nurse, Fellow &amp; Abstract/poster presenter</t>
  </si>
  <si>
    <t>Session paramédicale June 1</t>
  </si>
  <si>
    <t>We will accept bank transfer until May 15, 2013 only - Upon receipt of the invoice, we ask you to send us bank transfer copy within a week.</t>
  </si>
  <si>
    <t>Cardiologist</t>
  </si>
  <si>
    <t>Rhythmologist</t>
  </si>
  <si>
    <t>Vascular technician or nurse</t>
  </si>
  <si>
    <t>Anesthesiologist</t>
  </si>
  <si>
    <t>Industry professional</t>
  </si>
  <si>
    <t>Other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</si>
</sst>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0&quot;€&quot;"/>
    <numFmt numFmtId="197" formatCode="_ * #,##0.00_ \ [$€-1]_ ;_ * \-#,##0.00\ \ [$€-1]_ ;_ * &quot;-&quot;??_ \ [$€-1]_ ;_ @_ "/>
    <numFmt numFmtId="198" formatCode="#,##0.00\ [$€-1]_ ;\-#,##0.00\ [$€-1]\ "/>
    <numFmt numFmtId="199" formatCode="#,##0.00\ [$€-1];[Red]#,##0.00\ [$€-1]"/>
    <numFmt numFmtId="200" formatCode="d/m"/>
    <numFmt numFmtId="201" formatCode="_-* #,##0.00\ [$€-40C]_-;\-* #,##0.00\ [$€-40C]_-;_-* &quot;-&quot;??\ [$€-40C]_-;_-@_-"/>
    <numFmt numFmtId="202" formatCode="_-* #,##0.0\ [$€-40C]_-;\-* #,##0.0\ [$€-40C]_-;_-* &quot;-&quot;??\ [$€-40C]_-;_-@_-"/>
    <numFmt numFmtId="203" formatCode="_-* #,##0\ [$€-40C]_-;\-* #,##0\ [$€-40C]_-;_-* &quot;-&quot;??\ [$€-40C]_-;_-@_-"/>
    <numFmt numFmtId="204" formatCode="&quot;Vrai&quot;;&quot;Vrai&quot;;&quot;Faux&quot;"/>
    <numFmt numFmtId="205" formatCode="&quot;Actif&quot;;&quot;Actif&quot;;&quot;Inactif&quot;"/>
    <numFmt numFmtId="206" formatCode="[$€-2]\ #,##0.00_);[Red]\([$€-2]\ #,##0.00\)"/>
  </numFmts>
  <fonts count="8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name val="Verdana"/>
      <family val="2"/>
    </font>
    <font>
      <b/>
      <sz val="12"/>
      <color indexed="9"/>
      <name val="Verdana"/>
      <family val="2"/>
    </font>
    <font>
      <u val="single"/>
      <sz val="9"/>
      <color indexed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color indexed="10"/>
      <name val="Verdana"/>
      <family val="2"/>
    </font>
    <font>
      <u val="single"/>
      <sz val="12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sz val="9"/>
      <color indexed="9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20"/>
      <name val="Verdana"/>
      <family val="2"/>
    </font>
    <font>
      <sz val="12"/>
      <color indexed="49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sz val="12"/>
      <color indexed="9"/>
      <name val="Verdana"/>
      <family val="2"/>
    </font>
    <font>
      <sz val="12"/>
      <color indexed="8"/>
      <name val="Verdana"/>
      <family val="2"/>
    </font>
    <font>
      <b/>
      <i/>
      <sz val="12"/>
      <name val="Verdana"/>
      <family val="2"/>
    </font>
    <font>
      <b/>
      <i/>
      <sz val="9"/>
      <name val="Verdana"/>
      <family val="2"/>
    </font>
    <font>
      <u val="single"/>
      <sz val="20"/>
      <color indexed="20"/>
      <name val="Verdana"/>
      <family val="2"/>
    </font>
    <font>
      <b/>
      <sz val="12"/>
      <color indexed="62"/>
      <name val="Verdana"/>
      <family val="2"/>
    </font>
    <font>
      <b/>
      <sz val="16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i/>
      <sz val="10"/>
      <name val="Verdana"/>
      <family val="2"/>
    </font>
    <font>
      <b/>
      <sz val="11"/>
      <color indexed="14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63"/>
      <name val="Verdana"/>
      <family val="2"/>
    </font>
    <font>
      <i/>
      <sz val="9"/>
      <color indexed="10"/>
      <name val="Verdana"/>
      <family val="2"/>
    </font>
    <font>
      <sz val="14"/>
      <color indexed="10"/>
      <name val="Verdana"/>
      <family val="2"/>
    </font>
    <font>
      <sz val="12"/>
      <color indexed="14"/>
      <name val="Verdana"/>
      <family val="2"/>
    </font>
    <font>
      <b/>
      <sz val="11"/>
      <color indexed="8"/>
      <name val="Verdana"/>
      <family val="2"/>
    </font>
    <font>
      <sz val="14"/>
      <color indexed="14"/>
      <name val="Verdana"/>
      <family val="2"/>
    </font>
    <font>
      <b/>
      <sz val="10"/>
      <color indexed="14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444444"/>
      <name val="Verdana"/>
      <family val="2"/>
    </font>
    <font>
      <i/>
      <sz val="9"/>
      <color rgb="FFFF0000"/>
      <name val="Verdana"/>
      <family val="2"/>
    </font>
    <font>
      <sz val="14"/>
      <color rgb="FFFF0000"/>
      <name val="Verdana"/>
      <family val="2"/>
    </font>
    <font>
      <sz val="12"/>
      <color rgb="FFFF0066"/>
      <name val="Verdana"/>
      <family val="2"/>
    </font>
    <font>
      <b/>
      <sz val="11"/>
      <color theme="1"/>
      <name val="Verdana"/>
      <family val="2"/>
    </font>
    <font>
      <sz val="14"/>
      <color rgb="FFFF0066"/>
      <name val="Verdana"/>
      <family val="2"/>
    </font>
    <font>
      <b/>
      <sz val="11"/>
      <color rgb="FFFF0066"/>
      <name val="Verdana"/>
      <family val="2"/>
    </font>
    <font>
      <b/>
      <sz val="10"/>
      <color rgb="FFFF0066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30" borderId="0" applyNumberFormat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210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11" fillId="0" borderId="11" xfId="0" applyFont="1" applyBorder="1" applyAlignment="1">
      <alignment/>
    </xf>
    <xf numFmtId="0" fontId="11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/>
    </xf>
    <xf numFmtId="0" fontId="8" fillId="34" borderId="10" xfId="0" applyFont="1" applyFill="1" applyBorder="1" applyAlignment="1" applyProtection="1">
      <alignment/>
      <protection locked="0"/>
    </xf>
    <xf numFmtId="0" fontId="9" fillId="34" borderId="12" xfId="45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 locked="0"/>
    </xf>
    <xf numFmtId="196" fontId="15" fillId="0" borderId="11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81" fillId="0" borderId="0" xfId="0" applyFont="1" applyAlignment="1">
      <alignment horizontal="justify" vertical="center"/>
    </xf>
    <xf numFmtId="0" fontId="81" fillId="35" borderId="0" xfId="0" applyFont="1" applyFill="1" applyAlignment="1">
      <alignment horizontal="justify" vertical="center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34" borderId="13" xfId="0" applyFont="1" applyFill="1" applyBorder="1" applyAlignment="1" applyProtection="1">
      <alignment/>
      <protection locked="0"/>
    </xf>
    <xf numFmtId="0" fontId="18" fillId="34" borderId="14" xfId="0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right"/>
      <protection locked="0"/>
    </xf>
    <xf numFmtId="14" fontId="19" fillId="0" borderId="0" xfId="0" applyNumberFormat="1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8" fillId="34" borderId="15" xfId="0" applyFont="1" applyFill="1" applyBorder="1" applyAlignment="1" applyProtection="1">
      <alignment/>
      <protection locked="0"/>
    </xf>
    <xf numFmtId="0" fontId="18" fillId="34" borderId="16" xfId="0" applyFont="1" applyFill="1" applyBorder="1" applyAlignment="1" applyProtection="1">
      <alignment/>
      <protection locked="0"/>
    </xf>
    <xf numFmtId="1" fontId="18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19" fillId="0" borderId="0" xfId="0" applyFont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9" fillId="0" borderId="11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/>
    </xf>
    <xf numFmtId="0" fontId="14" fillId="0" borderId="0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8" fillId="36" borderId="10" xfId="0" applyFont="1" applyFill="1" applyBorder="1" applyAlignment="1" applyProtection="1">
      <alignment/>
      <protection locked="0"/>
    </xf>
    <xf numFmtId="0" fontId="12" fillId="36" borderId="13" xfId="0" applyFont="1" applyFill="1" applyBorder="1" applyAlignment="1" applyProtection="1">
      <alignment/>
      <protection locked="0"/>
    </xf>
    <xf numFmtId="0" fontId="12" fillId="36" borderId="14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197" fontId="10" fillId="0" borderId="0" xfId="0" applyNumberFormat="1" applyFont="1" applyBorder="1" applyAlignment="1" applyProtection="1">
      <alignment/>
      <protection locked="0"/>
    </xf>
    <xf numFmtId="197" fontId="10" fillId="0" borderId="17" xfId="0" applyNumberFormat="1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4" fillId="37" borderId="19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201" fontId="10" fillId="0" borderId="0" xfId="0" applyNumberFormat="1" applyFont="1" applyBorder="1" applyAlignment="1">
      <alignment/>
    </xf>
    <xf numFmtId="201" fontId="10" fillId="0" borderId="17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200" fontId="10" fillId="0" borderId="0" xfId="0" applyNumberFormat="1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/>
      <protection locked="0"/>
    </xf>
    <xf numFmtId="197" fontId="10" fillId="0" borderId="15" xfId="0" applyNumberFormat="1" applyFont="1" applyBorder="1" applyAlignment="1" applyProtection="1">
      <alignment/>
      <protection locked="0"/>
    </xf>
    <xf numFmtId="197" fontId="10" fillId="0" borderId="16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NumberFormat="1" applyFont="1" applyBorder="1" applyAlignment="1" applyProtection="1">
      <alignment/>
      <protection locked="0"/>
    </xf>
    <xf numFmtId="14" fontId="19" fillId="38" borderId="19" xfId="0" applyNumberFormat="1" applyFont="1" applyFill="1" applyBorder="1" applyAlignment="1" applyProtection="1">
      <alignment horizontal="center"/>
      <protection locked="0"/>
    </xf>
    <xf numFmtId="0" fontId="26" fillId="38" borderId="20" xfId="0" applyFont="1" applyFill="1" applyBorder="1" applyAlignment="1" applyProtection="1">
      <alignment/>
      <protection locked="0"/>
    </xf>
    <xf numFmtId="0" fontId="26" fillId="38" borderId="21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38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38" borderId="2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 locked="0"/>
    </xf>
    <xf numFmtId="0" fontId="7" fillId="38" borderId="18" xfId="0" applyFont="1" applyFill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38" borderId="26" xfId="0" applyFont="1" applyFill="1" applyBorder="1" applyAlignment="1" applyProtection="1">
      <alignment horizontal="center"/>
      <protection locked="0"/>
    </xf>
    <xf numFmtId="0" fontId="10" fillId="38" borderId="18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/>
      <protection locked="0"/>
    </xf>
    <xf numFmtId="0" fontId="28" fillId="38" borderId="18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0" fillId="0" borderId="18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2" fillId="38" borderId="19" xfId="0" applyFont="1" applyFill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left"/>
      <protection locked="0"/>
    </xf>
    <xf numFmtId="197" fontId="24" fillId="33" borderId="19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200" fontId="10" fillId="0" borderId="11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28" fillId="38" borderId="26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38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/>
    </xf>
    <xf numFmtId="0" fontId="7" fillId="39" borderId="18" xfId="0" applyFont="1" applyFill="1" applyBorder="1" applyAlignment="1">
      <alignment/>
    </xf>
    <xf numFmtId="0" fontId="8" fillId="39" borderId="26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horizontal="center"/>
    </xf>
    <xf numFmtId="0" fontId="28" fillId="39" borderId="26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28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84" fillId="0" borderId="0" xfId="0" applyFont="1" applyFill="1" applyAlignment="1">
      <alignment/>
    </xf>
    <xf numFmtId="0" fontId="84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9" fillId="0" borderId="0" xfId="45" applyFont="1" applyAlignment="1" applyProtection="1">
      <alignment/>
      <protection/>
    </xf>
    <xf numFmtId="0" fontId="15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NumberFormat="1" applyFont="1" applyAlignment="1">
      <alignment/>
    </xf>
    <xf numFmtId="0" fontId="20" fillId="0" borderId="0" xfId="0" applyFont="1" applyAlignment="1">
      <alignment/>
    </xf>
    <xf numFmtId="203" fontId="12" fillId="0" borderId="0" xfId="0" applyNumberFormat="1" applyFont="1" applyBorder="1" applyAlignment="1" applyProtection="1">
      <alignment/>
      <protection locked="0"/>
    </xf>
    <xf numFmtId="203" fontId="12" fillId="0" borderId="0" xfId="0" applyNumberFormat="1" applyFont="1" applyBorder="1" applyAlignment="1">
      <alignment/>
    </xf>
    <xf numFmtId="203" fontId="12" fillId="0" borderId="0" xfId="0" applyNumberFormat="1" applyFont="1" applyAlignment="1">
      <alignment/>
    </xf>
    <xf numFmtId="0" fontId="36" fillId="33" borderId="10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196" fontId="37" fillId="0" borderId="11" xfId="0" applyNumberFormat="1" applyFont="1" applyFill="1" applyBorder="1" applyAlignment="1" applyProtection="1">
      <alignment vertical="center"/>
      <protection locked="0"/>
    </xf>
    <xf numFmtId="0" fontId="38" fillId="0" borderId="11" xfId="0" applyFont="1" applyBorder="1" applyAlignment="1">
      <alignment/>
    </xf>
    <xf numFmtId="0" fontId="38" fillId="0" borderId="11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85" fillId="0" borderId="24" xfId="0" applyFont="1" applyBorder="1" applyAlignment="1" applyProtection="1">
      <alignment horizontal="center" vertical="center" wrapText="1"/>
      <protection locked="0"/>
    </xf>
    <xf numFmtId="0" fontId="86" fillId="0" borderId="11" xfId="0" applyFont="1" applyBorder="1" applyAlignment="1" applyProtection="1">
      <alignment horizontal="left" vertical="center"/>
      <protection locked="0"/>
    </xf>
    <xf numFmtId="0" fontId="87" fillId="0" borderId="26" xfId="0" applyFont="1" applyBorder="1" applyAlignment="1" applyProtection="1">
      <alignment horizontal="center" vertical="center" wrapText="1"/>
      <protection locked="0"/>
    </xf>
    <xf numFmtId="0" fontId="88" fillId="0" borderId="12" xfId="0" applyFont="1" applyBorder="1" applyAlignment="1" applyProtection="1">
      <alignment vertical="center"/>
      <protection locked="0"/>
    </xf>
    <xf numFmtId="0" fontId="88" fillId="0" borderId="11" xfId="0" applyFont="1" applyBorder="1" applyAlignment="1" applyProtection="1">
      <alignment vertical="center"/>
      <protection locked="0"/>
    </xf>
    <xf numFmtId="0" fontId="32" fillId="4" borderId="21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 vertical="center" wrapText="1"/>
    </xf>
    <xf numFmtId="203" fontId="10" fillId="0" borderId="0" xfId="0" applyNumberFormat="1" applyFont="1" applyFill="1" applyBorder="1" applyAlignment="1" applyProtection="1">
      <alignment/>
      <protection locked="0"/>
    </xf>
    <xf numFmtId="0" fontId="8" fillId="36" borderId="13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31" fillId="3" borderId="27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7" fillId="40" borderId="0" xfId="0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0" borderId="17" xfId="0" applyFill="1" applyBorder="1" applyAlignment="1">
      <alignment/>
    </xf>
    <xf numFmtId="0" fontId="31" fillId="4" borderId="27" xfId="0" applyFont="1" applyFill="1" applyBorder="1" applyAlignment="1" applyProtection="1">
      <alignment horizontal="center"/>
      <protection locked="0"/>
    </xf>
    <xf numFmtId="0" fontId="0" fillId="4" borderId="20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1</xdr:col>
      <xdr:colOff>619125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66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9525</xdr:rowOff>
    </xdr:from>
    <xdr:to>
      <xdr:col>2</xdr:col>
      <xdr:colOff>171450</xdr:colOff>
      <xdr:row>6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14325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361950</xdr:colOff>
      <xdr:row>8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04800"/>
          <a:ext cx="2019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aboste@divine-i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cvs.org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8"/>
  <sheetViews>
    <sheetView zoomScalePageLayoutView="0" workbookViewId="0" topLeftCell="A1">
      <selection activeCell="F9" sqref="F9"/>
    </sheetView>
  </sheetViews>
  <sheetFormatPr defaultColWidth="10.875" defaultRowHeight="16.5" customHeight="1"/>
  <cols>
    <col min="1" max="1" width="21.25390625" style="8" customWidth="1"/>
    <col min="2" max="2" width="18.875" style="8" customWidth="1"/>
    <col min="3" max="3" width="23.375" style="8" customWidth="1"/>
    <col min="4" max="4" width="20.875" style="8" customWidth="1"/>
    <col min="5" max="5" width="24.25390625" style="8" customWidth="1"/>
    <col min="6" max="6" width="37.125" style="8" customWidth="1"/>
    <col min="7" max="7" width="16.375" style="8" customWidth="1"/>
    <col min="8" max="8" width="24.75390625" style="8" customWidth="1"/>
    <col min="9" max="9" width="28.25390625" style="8" customWidth="1"/>
    <col min="10" max="11" width="30.75390625" style="8" customWidth="1"/>
    <col min="12" max="12" width="27.375" style="8" customWidth="1"/>
    <col min="13" max="13" width="26.625" style="8" customWidth="1"/>
    <col min="14" max="14" width="33.25390625" style="8" customWidth="1"/>
    <col min="15" max="15" width="33.125" style="8" customWidth="1"/>
    <col min="16" max="16" width="24.125" style="82" customWidth="1"/>
    <col min="17" max="17" width="16.125" style="25" customWidth="1"/>
    <col min="18" max="18" width="33.625" style="25" customWidth="1"/>
    <col min="19" max="19" width="19.375" style="25" customWidth="1"/>
    <col min="20" max="20" width="19.125" style="25" customWidth="1"/>
    <col min="21" max="21" width="21.25390625" style="25" customWidth="1"/>
    <col min="22" max="22" width="24.25390625" style="25" customWidth="1"/>
    <col min="23" max="23" width="22.125" style="8" customWidth="1"/>
    <col min="24" max="24" width="10.875" style="8" customWidth="1"/>
    <col min="25" max="25" width="9.75390625" style="8" customWidth="1"/>
    <col min="26" max="26" width="24.75390625" style="8" hidden="1" customWidth="1"/>
    <col min="27" max="27" width="18.25390625" style="8" hidden="1" customWidth="1"/>
    <col min="28" max="28" width="18.875" style="26" hidden="1" customWidth="1"/>
    <col min="29" max="29" width="19.375" style="8" hidden="1" customWidth="1"/>
    <col min="30" max="30" width="17.00390625" style="8" hidden="1" customWidth="1"/>
    <col min="31" max="31" width="21.25390625" style="8" hidden="1" customWidth="1"/>
    <col min="32" max="32" width="18.75390625" style="8" hidden="1" customWidth="1"/>
    <col min="33" max="33" width="4.375" style="8" customWidth="1"/>
    <col min="34" max="34" width="3.75390625" style="8" customWidth="1"/>
    <col min="35" max="35" width="5.125" style="8" customWidth="1"/>
    <col min="36" max="36" width="8.25390625" style="8" customWidth="1"/>
    <col min="37" max="37" width="11.75390625" style="8" customWidth="1"/>
    <col min="38" max="16384" width="10.875" style="8" customWidth="1"/>
  </cols>
  <sheetData>
    <row r="1" spans="1:2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"/>
      <c r="Q1" s="24"/>
      <c r="R1" s="24"/>
      <c r="S1" s="24"/>
      <c r="T1" s="24"/>
      <c r="U1" s="24"/>
    </row>
    <row r="2" spans="1:26" ht="18.75" customHeight="1" thickBot="1">
      <c r="A2" s="1"/>
      <c r="B2" s="1"/>
      <c r="C2" s="1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"/>
      <c r="Q2" s="24"/>
      <c r="R2" s="24"/>
      <c r="S2" s="24"/>
      <c r="T2" s="24"/>
      <c r="U2" s="24"/>
      <c r="Z2" s="1"/>
    </row>
    <row r="3" spans="1:18" ht="24" customHeight="1">
      <c r="A3" s="1"/>
      <c r="B3" s="1"/>
      <c r="C3" s="28" t="s">
        <v>239</v>
      </c>
      <c r="D3" s="27"/>
      <c r="E3" s="1"/>
      <c r="F3" s="1"/>
      <c r="G3" s="13" t="s">
        <v>333</v>
      </c>
      <c r="H3" s="29"/>
      <c r="I3" s="29"/>
      <c r="J3" s="29"/>
      <c r="K3" s="29"/>
      <c r="L3" s="30"/>
      <c r="M3" s="31"/>
      <c r="N3" s="32"/>
      <c r="O3" s="33"/>
      <c r="P3" s="23"/>
      <c r="Q3" s="24"/>
      <c r="R3" s="24"/>
    </row>
    <row r="4" spans="1:26" ht="16.5" customHeight="1" thickBot="1">
      <c r="A4" s="1"/>
      <c r="B4" s="1"/>
      <c r="C4" s="34" t="s">
        <v>163</v>
      </c>
      <c r="D4" s="27"/>
      <c r="E4" s="1"/>
      <c r="F4" s="1"/>
      <c r="G4" s="14" t="s">
        <v>213</v>
      </c>
      <c r="H4" s="35"/>
      <c r="I4" s="35"/>
      <c r="J4" s="35"/>
      <c r="K4" s="35"/>
      <c r="L4" s="36"/>
      <c r="M4" s="1"/>
      <c r="N4" s="1"/>
      <c r="O4" s="37">
        <f>O3</f>
        <v>0</v>
      </c>
      <c r="P4" s="23"/>
      <c r="Q4" s="24"/>
      <c r="R4" s="24"/>
      <c r="U4" s="24"/>
      <c r="Z4" s="38"/>
    </row>
    <row r="5" spans="1:21" ht="16.5" customHeight="1" thickBot="1">
      <c r="A5" s="1"/>
      <c r="B5" s="1"/>
      <c r="C5" s="39"/>
      <c r="D5" s="2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3"/>
      <c r="Q5" s="24"/>
      <c r="R5" s="24"/>
      <c r="U5" s="24"/>
    </row>
    <row r="6" spans="1:21" ht="16.5" customHeight="1">
      <c r="A6" s="2" t="s">
        <v>190</v>
      </c>
      <c r="B6" s="40"/>
      <c r="C6" s="40"/>
      <c r="D6" s="40"/>
      <c r="E6" s="41"/>
      <c r="F6" s="42"/>
      <c r="G6" s="183" t="s">
        <v>182</v>
      </c>
      <c r="H6" s="43"/>
      <c r="I6" s="43"/>
      <c r="J6" s="43"/>
      <c r="K6" s="43"/>
      <c r="L6" s="44"/>
      <c r="M6" s="24"/>
      <c r="N6" s="24"/>
      <c r="O6" s="24"/>
      <c r="P6" s="23"/>
      <c r="Q6" s="24"/>
      <c r="R6" s="24"/>
      <c r="U6" s="24"/>
    </row>
    <row r="7" spans="1:21" ht="16.5" customHeight="1">
      <c r="A7" s="19"/>
      <c r="B7" s="45"/>
      <c r="C7" s="45"/>
      <c r="D7" s="46"/>
      <c r="E7" s="47"/>
      <c r="F7" s="23"/>
      <c r="G7" s="184"/>
      <c r="H7" s="48"/>
      <c r="I7" s="48"/>
      <c r="J7" s="48"/>
      <c r="K7" s="48"/>
      <c r="L7" s="49"/>
      <c r="M7" s="50"/>
      <c r="N7" s="50"/>
      <c r="O7" s="23"/>
      <c r="P7" s="23"/>
      <c r="Q7" s="24"/>
      <c r="R7" s="24"/>
      <c r="U7" s="24"/>
    </row>
    <row r="8" spans="1:29" ht="16.5" customHeight="1">
      <c r="A8" s="51" t="s">
        <v>57</v>
      </c>
      <c r="B8" s="45"/>
      <c r="C8" s="45"/>
      <c r="D8" s="46"/>
      <c r="E8" s="52"/>
      <c r="F8" s="53"/>
      <c r="G8" s="193" t="s">
        <v>162</v>
      </c>
      <c r="H8" s="54"/>
      <c r="I8" s="54"/>
      <c r="J8" s="54"/>
      <c r="K8" s="54"/>
      <c r="L8" s="55"/>
      <c r="M8" s="48"/>
      <c r="N8" s="48"/>
      <c r="O8" s="23"/>
      <c r="P8" s="23"/>
      <c r="Q8" s="24"/>
      <c r="R8" s="24"/>
      <c r="U8" s="24"/>
      <c r="Z8" s="8" t="s">
        <v>189</v>
      </c>
      <c r="AC8" s="38"/>
    </row>
    <row r="9" spans="1:32" ht="16.5" customHeight="1">
      <c r="A9" s="51" t="s">
        <v>58</v>
      </c>
      <c r="B9" s="56"/>
      <c r="C9" s="56"/>
      <c r="D9" s="57"/>
      <c r="E9" s="47"/>
      <c r="F9" s="23"/>
      <c r="G9" s="185" t="s">
        <v>183</v>
      </c>
      <c r="H9" s="48"/>
      <c r="I9" s="54"/>
      <c r="J9" s="54"/>
      <c r="K9" s="54"/>
      <c r="L9" s="55"/>
      <c r="M9" s="48"/>
      <c r="N9" s="48"/>
      <c r="O9" s="23"/>
      <c r="P9" s="23"/>
      <c r="Q9" s="24"/>
      <c r="R9" s="24"/>
      <c r="U9" s="24"/>
      <c r="Z9" s="57" t="s">
        <v>359</v>
      </c>
      <c r="AA9" s="58"/>
      <c r="AB9" s="59"/>
      <c r="AE9" s="17" t="s">
        <v>353</v>
      </c>
      <c r="AF9" s="196">
        <v>450</v>
      </c>
    </row>
    <row r="10" spans="1:32" ht="16.5" customHeight="1">
      <c r="A10" s="60" t="s">
        <v>109</v>
      </c>
      <c r="B10" s="56"/>
      <c r="C10" s="56"/>
      <c r="D10" s="56"/>
      <c r="E10" s="61"/>
      <c r="F10" s="62"/>
      <c r="G10" s="186" t="s">
        <v>348</v>
      </c>
      <c r="H10" s="54"/>
      <c r="I10" s="54"/>
      <c r="J10" s="54"/>
      <c r="K10" s="54"/>
      <c r="L10" s="55"/>
      <c r="M10" s="48"/>
      <c r="N10" s="48"/>
      <c r="O10" s="23"/>
      <c r="P10" s="23"/>
      <c r="Q10" s="24"/>
      <c r="R10" s="24"/>
      <c r="U10" s="24"/>
      <c r="Z10" s="57" t="s">
        <v>360</v>
      </c>
      <c r="AA10" s="58"/>
      <c r="AB10" s="59"/>
      <c r="AE10" s="17" t="s">
        <v>354</v>
      </c>
      <c r="AF10" s="180">
        <v>350</v>
      </c>
    </row>
    <row r="11" spans="1:32" ht="16.5" customHeight="1">
      <c r="A11" s="63" t="s">
        <v>59</v>
      </c>
      <c r="B11" s="64"/>
      <c r="C11" s="64" t="s">
        <v>130</v>
      </c>
      <c r="D11" s="64" t="s">
        <v>110</v>
      </c>
      <c r="E11" s="65"/>
      <c r="F11" s="62"/>
      <c r="G11" s="187" t="s">
        <v>349</v>
      </c>
      <c r="H11" s="48"/>
      <c r="I11" s="48"/>
      <c r="J11" s="48"/>
      <c r="K11" s="48"/>
      <c r="L11" s="49"/>
      <c r="M11" s="48"/>
      <c r="N11" s="48"/>
      <c r="O11" s="23"/>
      <c r="P11" s="23"/>
      <c r="Q11" s="24"/>
      <c r="R11" s="24"/>
      <c r="U11" s="24"/>
      <c r="Z11" s="57" t="s">
        <v>361</v>
      </c>
      <c r="AA11" s="58"/>
      <c r="AB11" s="59"/>
      <c r="AE11" s="18" t="s">
        <v>355</v>
      </c>
      <c r="AF11" s="180">
        <v>1250</v>
      </c>
    </row>
    <row r="12" spans="1:32" ht="16.5" customHeight="1">
      <c r="A12" s="60" t="s">
        <v>336</v>
      </c>
      <c r="B12" s="56"/>
      <c r="C12" s="56"/>
      <c r="D12" s="56"/>
      <c r="E12" s="61"/>
      <c r="F12" s="62"/>
      <c r="G12" s="188"/>
      <c r="H12" s="66"/>
      <c r="I12" s="66"/>
      <c r="J12" s="66"/>
      <c r="K12" s="54"/>
      <c r="L12" s="55"/>
      <c r="M12" s="48"/>
      <c r="N12" s="48"/>
      <c r="O12" s="23"/>
      <c r="P12" s="23"/>
      <c r="Q12" s="24"/>
      <c r="R12" s="24"/>
      <c r="U12" s="24"/>
      <c r="Z12" s="57" t="s">
        <v>362</v>
      </c>
      <c r="AA12" s="58"/>
      <c r="AB12" s="59"/>
      <c r="AE12" s="17" t="s">
        <v>356</v>
      </c>
      <c r="AF12" s="181">
        <v>250</v>
      </c>
    </row>
    <row r="13" spans="1:32" ht="16.5" customHeight="1">
      <c r="A13" s="60" t="s">
        <v>111</v>
      </c>
      <c r="B13" s="56"/>
      <c r="C13" s="56"/>
      <c r="D13" s="56"/>
      <c r="E13" s="61"/>
      <c r="F13" s="62"/>
      <c r="G13" s="188" t="s">
        <v>195</v>
      </c>
      <c r="H13" s="48"/>
      <c r="I13" s="48"/>
      <c r="J13" s="48"/>
      <c r="K13" s="48"/>
      <c r="L13" s="49"/>
      <c r="M13" s="48"/>
      <c r="N13" s="48"/>
      <c r="O13" s="23"/>
      <c r="P13" s="23"/>
      <c r="Q13" s="24"/>
      <c r="R13" s="24"/>
      <c r="U13" s="24"/>
      <c r="Z13" s="57" t="s">
        <v>363</v>
      </c>
      <c r="AA13" s="58"/>
      <c r="AB13" s="59"/>
      <c r="AE13" s="17" t="s">
        <v>357</v>
      </c>
      <c r="AF13" s="180">
        <v>180</v>
      </c>
    </row>
    <row r="14" spans="1:32" ht="16.5" customHeight="1">
      <c r="A14" s="190" t="s">
        <v>131</v>
      </c>
      <c r="B14" s="67"/>
      <c r="C14" s="67"/>
      <c r="D14" s="67"/>
      <c r="E14" s="61"/>
      <c r="F14" s="62"/>
      <c r="G14" s="187" t="s">
        <v>350</v>
      </c>
      <c r="H14" s="15"/>
      <c r="I14" s="68"/>
      <c r="J14" s="68"/>
      <c r="K14" s="68"/>
      <c r="L14" s="69"/>
      <c r="M14" s="48"/>
      <c r="N14" s="48"/>
      <c r="O14" s="23"/>
      <c r="P14" s="23"/>
      <c r="Q14" s="24"/>
      <c r="R14" s="24"/>
      <c r="U14" s="24"/>
      <c r="Z14" s="8" t="s">
        <v>364</v>
      </c>
      <c r="AA14" s="58"/>
      <c r="AB14" s="59"/>
      <c r="AC14" s="59"/>
      <c r="AE14" s="17"/>
      <c r="AF14" s="180"/>
    </row>
    <row r="15" spans="1:32" ht="16.5" customHeight="1" thickBot="1">
      <c r="A15" s="70"/>
      <c r="B15" s="71"/>
      <c r="C15" s="71"/>
      <c r="D15" s="71"/>
      <c r="E15" s="72"/>
      <c r="F15" s="23"/>
      <c r="G15" s="192" t="s">
        <v>217</v>
      </c>
      <c r="H15" s="73"/>
      <c r="I15" s="73"/>
      <c r="J15" s="73"/>
      <c r="K15" s="73"/>
      <c r="L15" s="74"/>
      <c r="M15" s="48"/>
      <c r="N15" s="48"/>
      <c r="O15" s="23"/>
      <c r="P15" s="23"/>
      <c r="Q15" s="24"/>
      <c r="R15" s="24"/>
      <c r="U15" s="24"/>
      <c r="Z15" s="57"/>
      <c r="AA15" s="58"/>
      <c r="AB15" s="59"/>
      <c r="AC15" s="59"/>
      <c r="AE15" s="20" t="s">
        <v>240</v>
      </c>
      <c r="AF15" s="182">
        <v>0</v>
      </c>
    </row>
    <row r="16" spans="1:31" ht="16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3"/>
      <c r="Q16" s="24"/>
      <c r="R16" s="24"/>
      <c r="U16" s="24"/>
      <c r="Z16" s="57"/>
      <c r="AA16" s="58"/>
      <c r="AB16" s="59"/>
      <c r="AC16" s="59"/>
      <c r="AE16" s="59"/>
    </row>
    <row r="17" spans="1:31" ht="16.5" customHeight="1">
      <c r="A17" s="75" t="s">
        <v>181</v>
      </c>
      <c r="B17" s="76"/>
      <c r="C17" s="76"/>
      <c r="D17" s="76"/>
      <c r="E17" s="77"/>
      <c r="F17" s="42"/>
      <c r="G17" s="2" t="s">
        <v>218</v>
      </c>
      <c r="H17" s="78"/>
      <c r="I17" s="78"/>
      <c r="J17" s="78"/>
      <c r="K17" s="78"/>
      <c r="L17" s="79"/>
      <c r="M17" s="80"/>
      <c r="N17" s="75" t="s">
        <v>221</v>
      </c>
      <c r="O17" s="197"/>
      <c r="P17" s="81"/>
      <c r="U17" s="24"/>
      <c r="X17" s="82"/>
      <c r="Z17" s="57"/>
      <c r="AA17" s="58"/>
      <c r="AB17" s="59"/>
      <c r="AC17" s="59"/>
      <c r="AE17" s="59"/>
    </row>
    <row r="18" spans="1:31" ht="16.5" customHeight="1">
      <c r="A18" s="6"/>
      <c r="B18" s="83"/>
      <c r="C18" s="83"/>
      <c r="D18" s="83"/>
      <c r="E18" s="84"/>
      <c r="F18" s="42"/>
      <c r="G18" s="6"/>
      <c r="H18" s="48"/>
      <c r="I18" s="48"/>
      <c r="J18" s="85" t="s">
        <v>351</v>
      </c>
      <c r="K18" s="85" t="s">
        <v>352</v>
      </c>
      <c r="L18" s="86" t="s">
        <v>219</v>
      </c>
      <c r="M18" s="87"/>
      <c r="N18" s="7"/>
      <c r="O18" s="48"/>
      <c r="P18" s="49"/>
      <c r="U18" s="24"/>
      <c r="X18" s="82"/>
      <c r="AA18" s="58"/>
      <c r="AB18" s="59"/>
      <c r="AC18" s="59"/>
      <c r="AE18" s="59"/>
    </row>
    <row r="19" spans="1:31" ht="16.5" customHeight="1" thickBot="1">
      <c r="A19" s="141" t="s">
        <v>191</v>
      </c>
      <c r="B19" s="48"/>
      <c r="C19" s="48"/>
      <c r="D19" s="83"/>
      <c r="E19" s="84"/>
      <c r="F19" s="83"/>
      <c r="G19" s="7" t="s">
        <v>353</v>
      </c>
      <c r="H19" s="83"/>
      <c r="I19" s="48"/>
      <c r="J19" s="88">
        <v>450</v>
      </c>
      <c r="K19" s="88">
        <v>550</v>
      </c>
      <c r="L19" s="89">
        <v>550</v>
      </c>
      <c r="M19" s="82"/>
      <c r="N19" s="90" t="s">
        <v>220</v>
      </c>
      <c r="O19" s="85" t="s">
        <v>347</v>
      </c>
      <c r="P19" s="86" t="s">
        <v>344</v>
      </c>
      <c r="U19" s="24"/>
      <c r="Z19" s="57"/>
      <c r="AA19" s="91"/>
      <c r="AB19" s="59"/>
      <c r="AC19" s="59"/>
      <c r="AD19" s="92"/>
      <c r="AE19" s="92"/>
    </row>
    <row r="20" spans="1:31" ht="16.5" customHeight="1" thickBot="1">
      <c r="A20" s="142">
        <f>SUM(N38:N176)+SUM(W38:W176)</f>
        <v>0</v>
      </c>
      <c r="B20" s="143"/>
      <c r="C20" s="144"/>
      <c r="D20" s="94"/>
      <c r="E20" s="95"/>
      <c r="F20" s="93"/>
      <c r="G20" s="7" t="s">
        <v>354</v>
      </c>
      <c r="H20" s="83"/>
      <c r="I20" s="48"/>
      <c r="J20" s="88">
        <v>350</v>
      </c>
      <c r="K20" s="88">
        <v>450</v>
      </c>
      <c r="L20" s="89">
        <v>450</v>
      </c>
      <c r="M20" s="96"/>
      <c r="N20" s="97" t="s">
        <v>222</v>
      </c>
      <c r="O20" s="198">
        <v>50</v>
      </c>
      <c r="P20" s="201">
        <v>10</v>
      </c>
      <c r="U20" s="24"/>
      <c r="AA20" s="91"/>
      <c r="AB20" s="92"/>
      <c r="AC20" s="92"/>
      <c r="AD20" s="92"/>
      <c r="AE20" s="92"/>
    </row>
    <row r="21" spans="1:29" ht="16.5" customHeight="1" thickBot="1">
      <c r="A21" s="145"/>
      <c r="B21" s="143"/>
      <c r="C21" s="143"/>
      <c r="D21" s="93"/>
      <c r="E21" s="95"/>
      <c r="F21" s="93"/>
      <c r="G21" s="12" t="s">
        <v>355</v>
      </c>
      <c r="H21" s="23"/>
      <c r="I21" s="23"/>
      <c r="J21" s="88">
        <v>1250</v>
      </c>
      <c r="K21" s="88">
        <v>1500</v>
      </c>
      <c r="L21" s="89">
        <v>1500</v>
      </c>
      <c r="M21" s="23"/>
      <c r="N21" s="97" t="s">
        <v>223</v>
      </c>
      <c r="O21" s="198">
        <v>15</v>
      </c>
      <c r="P21" s="201">
        <v>6</v>
      </c>
      <c r="U21" s="24"/>
      <c r="AB21" s="92"/>
      <c r="AC21" s="92"/>
    </row>
    <row r="22" spans="1:28" ht="16.5" customHeight="1" thickBot="1">
      <c r="A22" s="141" t="s">
        <v>192</v>
      </c>
      <c r="B22" s="143"/>
      <c r="C22" s="98"/>
      <c r="D22" s="99"/>
      <c r="E22" s="95"/>
      <c r="F22" s="93"/>
      <c r="G22" s="7" t="s">
        <v>356</v>
      </c>
      <c r="H22" s="48"/>
      <c r="I22" s="48"/>
      <c r="J22" s="100">
        <v>250</v>
      </c>
      <c r="K22" s="100">
        <v>250</v>
      </c>
      <c r="L22" s="101">
        <v>250</v>
      </c>
      <c r="M22" s="96"/>
      <c r="N22" s="97" t="s">
        <v>345</v>
      </c>
      <c r="O22" s="198">
        <v>7</v>
      </c>
      <c r="P22" s="201">
        <v>3</v>
      </c>
      <c r="U22" s="24"/>
      <c r="Z22" s="102" t="s">
        <v>184</v>
      </c>
      <c r="AA22" s="10" t="s">
        <v>107</v>
      </c>
      <c r="AB22" s="8" t="s">
        <v>358</v>
      </c>
    </row>
    <row r="23" spans="1:28" ht="16.5" customHeight="1">
      <c r="A23" s="103">
        <f>IF(ISNA(VLOOKUP(C22,$AA$22:$AB$22,2,0)),"",(VLOOKUP(C22,$AA$22:$AB$22,2,0)))</f>
      </c>
      <c r="B23" s="143"/>
      <c r="C23" s="143"/>
      <c r="D23" s="93"/>
      <c r="E23" s="95"/>
      <c r="F23" s="93"/>
      <c r="G23" s="7" t="s">
        <v>357</v>
      </c>
      <c r="H23" s="48"/>
      <c r="I23" s="48"/>
      <c r="J23" s="88">
        <v>180</v>
      </c>
      <c r="K23" s="88">
        <v>250</v>
      </c>
      <c r="L23" s="89">
        <v>250</v>
      </c>
      <c r="M23" s="96"/>
      <c r="N23" s="97" t="s">
        <v>346</v>
      </c>
      <c r="O23" s="198">
        <v>0</v>
      </c>
      <c r="P23" s="201">
        <v>3</v>
      </c>
      <c r="U23" s="24"/>
      <c r="Z23" s="102" t="s">
        <v>186</v>
      </c>
      <c r="AA23" s="10" t="s">
        <v>340</v>
      </c>
      <c r="AB23" s="26" t="s">
        <v>61</v>
      </c>
    </row>
    <row r="24" spans="1:28" ht="16.5" customHeight="1">
      <c r="A24" s="146" t="s">
        <v>132</v>
      </c>
      <c r="B24" s="104"/>
      <c r="C24" s="66"/>
      <c r="D24" s="66"/>
      <c r="E24" s="84"/>
      <c r="F24" s="83"/>
      <c r="G24" s="7"/>
      <c r="H24" s="48"/>
      <c r="I24" s="48"/>
      <c r="J24" s="88"/>
      <c r="K24" s="88"/>
      <c r="L24" s="89"/>
      <c r="M24" s="105"/>
      <c r="N24" s="97"/>
      <c r="O24" s="198"/>
      <c r="P24" s="201"/>
      <c r="U24" s="24"/>
      <c r="Z24" s="102" t="s">
        <v>187</v>
      </c>
      <c r="AA24" s="10" t="s">
        <v>339</v>
      </c>
      <c r="AB24" s="26" t="s">
        <v>61</v>
      </c>
    </row>
    <row r="25" spans="1:27" ht="16.5" customHeight="1">
      <c r="A25" s="7"/>
      <c r="B25" s="48"/>
      <c r="C25" s="48"/>
      <c r="D25" s="48"/>
      <c r="E25" s="84"/>
      <c r="F25" s="83"/>
      <c r="G25" s="19"/>
      <c r="H25" s="82"/>
      <c r="I25" s="82"/>
      <c r="J25" s="82"/>
      <c r="K25" s="82"/>
      <c r="L25" s="65"/>
      <c r="M25" s="96"/>
      <c r="N25" s="97" t="s">
        <v>224</v>
      </c>
      <c r="O25" s="198" t="s">
        <v>225</v>
      </c>
      <c r="P25" s="201"/>
      <c r="U25" s="24"/>
      <c r="Z25" s="102" t="s">
        <v>185</v>
      </c>
      <c r="AA25" s="10"/>
    </row>
    <row r="26" spans="1:26" ht="16.5" customHeight="1">
      <c r="A26" s="147" t="s">
        <v>133</v>
      </c>
      <c r="B26" s="106"/>
      <c r="C26" s="66" t="s">
        <v>108</v>
      </c>
      <c r="D26" s="66"/>
      <c r="E26" s="84"/>
      <c r="F26" s="83"/>
      <c r="G26" s="7"/>
      <c r="H26" s="48"/>
      <c r="I26" s="48"/>
      <c r="J26" s="88"/>
      <c r="K26" s="88"/>
      <c r="L26" s="89"/>
      <c r="M26" s="48"/>
      <c r="N26" s="97"/>
      <c r="O26" s="198"/>
      <c r="P26" s="201"/>
      <c r="U26" s="24"/>
      <c r="Z26" s="102" t="s">
        <v>188</v>
      </c>
    </row>
    <row r="27" spans="1:21" ht="16.5" customHeight="1">
      <c r="A27" s="7"/>
      <c r="B27" s="48"/>
      <c r="C27" s="23" t="s">
        <v>101</v>
      </c>
      <c r="D27" s="48"/>
      <c r="E27" s="84"/>
      <c r="F27" s="83"/>
      <c r="G27" s="4" t="s">
        <v>7</v>
      </c>
      <c r="H27" s="48"/>
      <c r="I27" s="48"/>
      <c r="J27" s="88">
        <v>0</v>
      </c>
      <c r="K27" s="88">
        <v>0</v>
      </c>
      <c r="L27" s="89">
        <v>0</v>
      </c>
      <c r="M27" s="87"/>
      <c r="N27" s="97"/>
      <c r="O27" s="198"/>
      <c r="P27" s="65"/>
      <c r="U27" s="24"/>
    </row>
    <row r="28" spans="1:26" ht="16.5" customHeight="1" thickBot="1">
      <c r="A28" s="148"/>
      <c r="B28" s="149"/>
      <c r="C28" s="149"/>
      <c r="D28" s="73"/>
      <c r="E28" s="107"/>
      <c r="F28" s="83"/>
      <c r="G28" s="9"/>
      <c r="H28" s="73"/>
      <c r="I28" s="73"/>
      <c r="J28" s="108"/>
      <c r="K28" s="108"/>
      <c r="L28" s="109"/>
      <c r="M28" s="48"/>
      <c r="N28" s="110"/>
      <c r="O28" s="199"/>
      <c r="P28" s="200"/>
      <c r="U28" s="24"/>
      <c r="Z28" s="102" t="s">
        <v>102</v>
      </c>
    </row>
    <row r="29" spans="1:26" ht="16.5" customHeight="1">
      <c r="A29" s="83"/>
      <c r="B29" s="83"/>
      <c r="C29" s="83"/>
      <c r="D29" s="83"/>
      <c r="E29" s="83"/>
      <c r="F29" s="83"/>
      <c r="G29" s="83"/>
      <c r="H29" s="83"/>
      <c r="I29" s="83"/>
      <c r="J29" s="48"/>
      <c r="K29" s="48"/>
      <c r="L29" s="48"/>
      <c r="M29" s="48"/>
      <c r="N29" s="87"/>
      <c r="O29" s="48"/>
      <c r="P29" s="23"/>
      <c r="Q29" s="24"/>
      <c r="R29" s="24"/>
      <c r="S29" s="24"/>
      <c r="T29" s="24"/>
      <c r="U29" s="24"/>
      <c r="W29" s="82"/>
      <c r="X29" s="82"/>
      <c r="Z29" s="102" t="s">
        <v>103</v>
      </c>
    </row>
    <row r="30" spans="1:26" ht="16.5" customHeight="1">
      <c r="A30" s="167" t="s">
        <v>337</v>
      </c>
      <c r="B30" s="83"/>
      <c r="C30" s="83"/>
      <c r="D30" s="83"/>
      <c r="E30" s="83"/>
      <c r="F30" s="83"/>
      <c r="G30" s="83"/>
      <c r="H30" s="83"/>
      <c r="I30" s="83"/>
      <c r="J30" s="48"/>
      <c r="K30" s="48"/>
      <c r="L30" s="48"/>
      <c r="M30" s="48"/>
      <c r="N30" s="53"/>
      <c r="O30" s="111"/>
      <c r="P30" s="23"/>
      <c r="Q30" s="24"/>
      <c r="R30" s="24"/>
      <c r="S30" s="24"/>
      <c r="T30" s="24"/>
      <c r="U30" s="24"/>
      <c r="W30" s="82"/>
      <c r="X30" s="82"/>
      <c r="Z30" s="102" t="s">
        <v>104</v>
      </c>
    </row>
    <row r="31" spans="1:26" ht="16.5" customHeight="1">
      <c r="A31" s="166" t="s">
        <v>332</v>
      </c>
      <c r="B31" s="164"/>
      <c r="C31" s="165"/>
      <c r="D31" s="113"/>
      <c r="E31" s="113"/>
      <c r="F31" s="113"/>
      <c r="G31" s="113"/>
      <c r="H31" s="113"/>
      <c r="I31" s="113"/>
      <c r="J31" s="113"/>
      <c r="K31" s="113"/>
      <c r="L31" s="48"/>
      <c r="M31" s="48"/>
      <c r="N31" s="53"/>
      <c r="O31" s="48"/>
      <c r="P31" s="23"/>
      <c r="Q31" s="24"/>
      <c r="R31" s="24"/>
      <c r="S31" s="24"/>
      <c r="T31" s="24"/>
      <c r="U31" s="24"/>
      <c r="W31" s="82"/>
      <c r="X31" s="82"/>
      <c r="Z31" s="102" t="s">
        <v>105</v>
      </c>
    </row>
    <row r="32" spans="2:26" ht="16.5" customHeight="1" thickBot="1">
      <c r="B32" s="112"/>
      <c r="C32" s="112"/>
      <c r="D32" s="114"/>
      <c r="E32" s="113"/>
      <c r="F32" s="113"/>
      <c r="G32" s="113"/>
      <c r="H32" s="113"/>
      <c r="I32" s="113"/>
      <c r="J32" s="113"/>
      <c r="K32" s="113"/>
      <c r="L32" s="48"/>
      <c r="M32" s="48"/>
      <c r="N32" s="53"/>
      <c r="O32" s="48"/>
      <c r="P32" s="23"/>
      <c r="Q32" s="24"/>
      <c r="R32" s="24"/>
      <c r="S32" s="24"/>
      <c r="T32" s="24"/>
      <c r="U32" s="24"/>
      <c r="W32" s="82"/>
      <c r="X32" s="82"/>
      <c r="Z32" s="102" t="s">
        <v>106</v>
      </c>
    </row>
    <row r="33" spans="1:26" ht="16.5" customHeight="1" thickBot="1">
      <c r="A33" s="139" t="s">
        <v>32</v>
      </c>
      <c r="B33" s="115"/>
      <c r="C33" s="112"/>
      <c r="D33" s="140" t="s">
        <v>2</v>
      </c>
      <c r="E33" s="116"/>
      <c r="F33" s="116"/>
      <c r="G33" s="117"/>
      <c r="H33" s="118"/>
      <c r="I33" s="113"/>
      <c r="J33" s="113"/>
      <c r="K33" s="113"/>
      <c r="L33" s="48"/>
      <c r="M33" s="48"/>
      <c r="N33" s="53"/>
      <c r="O33" s="48"/>
      <c r="P33" s="23"/>
      <c r="Q33" s="24"/>
      <c r="R33" s="24"/>
      <c r="S33" s="24"/>
      <c r="T33" s="24"/>
      <c r="U33" s="24"/>
      <c r="W33" s="82"/>
      <c r="X33" s="82"/>
      <c r="Z33" s="102"/>
    </row>
    <row r="34" spans="1:26" ht="16.5" customHeight="1">
      <c r="A34" s="46"/>
      <c r="B34" s="119" t="s">
        <v>168</v>
      </c>
      <c r="C34" s="112"/>
      <c r="D34" s="113"/>
      <c r="E34" s="113"/>
      <c r="F34" s="113"/>
      <c r="G34" s="113"/>
      <c r="H34" s="113"/>
      <c r="I34" s="113"/>
      <c r="J34" s="113"/>
      <c r="K34" s="113"/>
      <c r="L34" s="48"/>
      <c r="M34" s="48"/>
      <c r="N34" s="53"/>
      <c r="O34" s="48"/>
      <c r="P34" s="23"/>
      <c r="Q34" s="24"/>
      <c r="R34" s="24"/>
      <c r="S34" s="24"/>
      <c r="T34" s="24"/>
      <c r="U34" s="24"/>
      <c r="W34" s="82"/>
      <c r="X34" s="82"/>
      <c r="Z34" s="102"/>
    </row>
    <row r="35" spans="2:26" ht="16.5" customHeight="1" thickBot="1"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48"/>
      <c r="M35" s="48"/>
      <c r="N35" s="53"/>
      <c r="O35" s="48"/>
      <c r="P35" s="23"/>
      <c r="Q35" s="24"/>
      <c r="R35" s="24"/>
      <c r="S35" s="24"/>
      <c r="T35" s="24"/>
      <c r="U35" s="24"/>
      <c r="V35" s="160"/>
      <c r="W35" s="161"/>
      <c r="X35" s="82"/>
      <c r="Z35" s="102"/>
    </row>
    <row r="36" spans="1:24" ht="16.5" customHeight="1" thickBot="1">
      <c r="A36" s="205" t="s">
        <v>330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7"/>
      <c r="M36" s="208" t="s">
        <v>325</v>
      </c>
      <c r="N36" s="209"/>
      <c r="O36" s="194"/>
      <c r="P36" s="202" t="s">
        <v>329</v>
      </c>
      <c r="Q36" s="203"/>
      <c r="R36" s="203"/>
      <c r="S36" s="203"/>
      <c r="T36" s="203"/>
      <c r="U36" s="203"/>
      <c r="V36" s="203"/>
      <c r="W36" s="204"/>
      <c r="X36" s="82"/>
    </row>
    <row r="37" spans="1:29" s="11" customFormat="1" ht="45.75" customHeight="1" thickBot="1">
      <c r="A37" s="120" t="s">
        <v>10</v>
      </c>
      <c r="B37" s="121" t="s">
        <v>164</v>
      </c>
      <c r="C37" s="122" t="s">
        <v>165</v>
      </c>
      <c r="D37" s="120" t="s">
        <v>166</v>
      </c>
      <c r="E37" s="123" t="s">
        <v>167</v>
      </c>
      <c r="F37" s="189" t="s">
        <v>335</v>
      </c>
      <c r="G37" s="124" t="s">
        <v>3</v>
      </c>
      <c r="H37" s="124" t="s">
        <v>4</v>
      </c>
      <c r="I37" s="125" t="s">
        <v>179</v>
      </c>
      <c r="J37" s="150" t="s">
        <v>6</v>
      </c>
      <c r="K37" s="191" t="s">
        <v>334</v>
      </c>
      <c r="L37" s="151" t="s">
        <v>341</v>
      </c>
      <c r="M37" s="152" t="s">
        <v>180</v>
      </c>
      <c r="N37" s="157" t="s">
        <v>343</v>
      </c>
      <c r="O37" s="151" t="s">
        <v>5</v>
      </c>
      <c r="P37" s="151" t="s">
        <v>241</v>
      </c>
      <c r="Q37" s="153" t="s">
        <v>242</v>
      </c>
      <c r="R37" s="153" t="s">
        <v>243</v>
      </c>
      <c r="S37" s="162" t="s">
        <v>327</v>
      </c>
      <c r="T37" s="163" t="s">
        <v>328</v>
      </c>
      <c r="U37" s="163" t="s">
        <v>326</v>
      </c>
      <c r="V37" s="195" t="s">
        <v>342</v>
      </c>
      <c r="W37" s="159" t="s">
        <v>331</v>
      </c>
      <c r="X37" s="126"/>
      <c r="AB37" s="26"/>
      <c r="AC37" s="8"/>
    </row>
    <row r="38" spans="1:29" ht="16.5" customHeight="1">
      <c r="A38" s="127">
        <v>1</v>
      </c>
      <c r="B38" s="128"/>
      <c r="C38" s="127"/>
      <c r="D38" s="127"/>
      <c r="E38" s="129"/>
      <c r="F38" s="129"/>
      <c r="G38" s="130"/>
      <c r="H38" s="130"/>
      <c r="I38" s="131"/>
      <c r="J38" s="132"/>
      <c r="K38" s="133"/>
      <c r="L38" s="91"/>
      <c r="M38" s="134"/>
      <c r="N38" s="158">
        <f aca="true" t="shared" si="0" ref="N38:N69">IF(ISNA(VLOOKUP(M38,$AE$9:$AF$13,2,0)),"",(VLOOKUP(M38,$AE$9:$AF$13,2,0)))</f>
      </c>
      <c r="O38" s="135"/>
      <c r="P38" s="127"/>
      <c r="Q38" s="154"/>
      <c r="R38" s="154"/>
      <c r="S38" s="155">
        <f>IF(ISNA(VLOOKUP(P38,$Z$9:$AA$20,2,FALSE)),"",VLOOKUP(P38,$Z$9:$AA$20,2,FALSE))</f>
      </c>
      <c r="T38" s="154"/>
      <c r="U38" s="154"/>
      <c r="V38" s="155">
        <f aca="true" t="shared" si="1" ref="V38:V101">IF(ISNA(VLOOKUP(S38,$AB$9:$AF$13,2,0)),"",(VLOOKUP(S38,$AB$9:$AF$13,2,0)))</f>
      </c>
      <c r="W38" s="156"/>
      <c r="AB38" s="136"/>
      <c r="AC38" s="11"/>
    </row>
    <row r="39" spans="1:29" s="82" customFormat="1" ht="16.5" customHeight="1">
      <c r="A39" s="127">
        <v>2</v>
      </c>
      <c r="B39" s="128"/>
      <c r="C39" s="127"/>
      <c r="D39" s="127"/>
      <c r="E39" s="127"/>
      <c r="F39" s="127"/>
      <c r="G39" s="137"/>
      <c r="H39" s="137"/>
      <c r="I39" s="131"/>
      <c r="J39" s="132"/>
      <c r="K39" s="133"/>
      <c r="L39" s="133"/>
      <c r="M39" s="134"/>
      <c r="N39" s="158">
        <f t="shared" si="0"/>
      </c>
      <c r="O39" s="138"/>
      <c r="P39" s="127"/>
      <c r="Q39" s="154"/>
      <c r="R39" s="154"/>
      <c r="S39" s="155">
        <f aca="true" t="shared" si="2" ref="S39:S102">IF(ISNA(VLOOKUP(P39,$Z$9:$AA$20,2,FALSE)),"",VLOOKUP(P39,$Z$9:$AA$20,2,FALSE))</f>
      </c>
      <c r="T39" s="154"/>
      <c r="U39" s="154"/>
      <c r="V39" s="155">
        <f t="shared" si="1"/>
      </c>
      <c r="W39" s="156"/>
      <c r="Z39" s="10" t="s">
        <v>44</v>
      </c>
      <c r="AB39" s="26"/>
      <c r="AC39" s="8"/>
    </row>
    <row r="40" spans="1:28" s="82" customFormat="1" ht="16.5" customHeight="1">
      <c r="A40" s="127">
        <v>3</v>
      </c>
      <c r="B40" s="128"/>
      <c r="C40" s="127"/>
      <c r="D40" s="127"/>
      <c r="E40" s="127"/>
      <c r="F40" s="127"/>
      <c r="G40" s="137"/>
      <c r="H40" s="137"/>
      <c r="I40" s="131"/>
      <c r="J40" s="132"/>
      <c r="K40" s="133"/>
      <c r="L40" s="133"/>
      <c r="M40" s="134"/>
      <c r="N40" s="158">
        <f t="shared" si="0"/>
      </c>
      <c r="O40" s="138"/>
      <c r="P40" s="127"/>
      <c r="Q40" s="154"/>
      <c r="R40" s="154"/>
      <c r="S40" s="155">
        <f t="shared" si="2"/>
      </c>
      <c r="T40" s="154"/>
      <c r="U40" s="154"/>
      <c r="V40" s="155">
        <f t="shared" si="1"/>
      </c>
      <c r="W40" s="156"/>
      <c r="Z40" s="10" t="s">
        <v>45</v>
      </c>
      <c r="AB40" s="92"/>
    </row>
    <row r="41" spans="1:28" s="82" customFormat="1" ht="16.5" customHeight="1">
      <c r="A41" s="127">
        <v>4</v>
      </c>
      <c r="B41" s="128"/>
      <c r="C41" s="127"/>
      <c r="D41" s="127"/>
      <c r="E41" s="127"/>
      <c r="F41" s="127"/>
      <c r="G41" s="137"/>
      <c r="H41" s="137"/>
      <c r="I41" s="131"/>
      <c r="J41" s="132"/>
      <c r="K41" s="133"/>
      <c r="L41" s="133"/>
      <c r="M41" s="134"/>
      <c r="N41" s="158">
        <f t="shared" si="0"/>
      </c>
      <c r="O41" s="138"/>
      <c r="P41" s="127"/>
      <c r="Q41" s="154"/>
      <c r="R41" s="154"/>
      <c r="S41" s="155">
        <f t="shared" si="2"/>
      </c>
      <c r="T41" s="154"/>
      <c r="U41" s="154"/>
      <c r="V41" s="155">
        <f t="shared" si="1"/>
      </c>
      <c r="W41" s="156"/>
      <c r="Z41" s="10" t="s">
        <v>46</v>
      </c>
      <c r="AB41" s="92"/>
    </row>
    <row r="42" spans="1:28" s="82" customFormat="1" ht="16.5" customHeight="1">
      <c r="A42" s="127">
        <v>5</v>
      </c>
      <c r="B42" s="128"/>
      <c r="C42" s="127"/>
      <c r="D42" s="127"/>
      <c r="E42" s="127"/>
      <c r="F42" s="127"/>
      <c r="G42" s="137"/>
      <c r="H42" s="137"/>
      <c r="I42" s="131"/>
      <c r="J42" s="132"/>
      <c r="K42" s="133"/>
      <c r="L42" s="133"/>
      <c r="M42" s="134"/>
      <c r="N42" s="158">
        <f t="shared" si="0"/>
      </c>
      <c r="O42" s="138"/>
      <c r="P42" s="127"/>
      <c r="Q42" s="154"/>
      <c r="R42" s="154"/>
      <c r="S42" s="155">
        <f t="shared" si="2"/>
      </c>
      <c r="T42" s="154"/>
      <c r="U42" s="154"/>
      <c r="V42" s="155">
        <f t="shared" si="1"/>
      </c>
      <c r="W42" s="156"/>
      <c r="Z42" s="10" t="s">
        <v>160</v>
      </c>
      <c r="AB42" s="92"/>
    </row>
    <row r="43" spans="1:28" s="82" customFormat="1" ht="16.5" customHeight="1">
      <c r="A43" s="127">
        <v>6</v>
      </c>
      <c r="B43" s="128"/>
      <c r="C43" s="127"/>
      <c r="D43" s="127"/>
      <c r="E43" s="127"/>
      <c r="F43" s="127"/>
      <c r="G43" s="137"/>
      <c r="H43" s="137"/>
      <c r="I43" s="131"/>
      <c r="J43" s="132"/>
      <c r="K43" s="133"/>
      <c r="L43" s="133"/>
      <c r="M43" s="134"/>
      <c r="N43" s="158">
        <f t="shared" si="0"/>
      </c>
      <c r="O43" s="138"/>
      <c r="P43" s="127"/>
      <c r="Q43" s="154"/>
      <c r="R43" s="154"/>
      <c r="S43" s="155">
        <f t="shared" si="2"/>
      </c>
      <c r="T43" s="154"/>
      <c r="U43" s="154"/>
      <c r="V43" s="155">
        <f t="shared" si="1"/>
      </c>
      <c r="W43" s="156"/>
      <c r="Z43" s="10" t="s">
        <v>39</v>
      </c>
      <c r="AB43" s="92"/>
    </row>
    <row r="44" spans="1:28" s="82" customFormat="1" ht="16.5" customHeight="1">
      <c r="A44" s="127">
        <v>7</v>
      </c>
      <c r="B44" s="128"/>
      <c r="C44" s="127"/>
      <c r="D44" s="127"/>
      <c r="E44" s="127"/>
      <c r="F44" s="127"/>
      <c r="G44" s="137"/>
      <c r="H44" s="137"/>
      <c r="I44" s="131"/>
      <c r="J44" s="132"/>
      <c r="K44" s="133"/>
      <c r="L44" s="133"/>
      <c r="M44" s="134"/>
      <c r="N44" s="158">
        <f t="shared" si="0"/>
      </c>
      <c r="O44" s="138"/>
      <c r="P44" s="127"/>
      <c r="Q44" s="154"/>
      <c r="R44" s="154"/>
      <c r="S44" s="155">
        <f t="shared" si="2"/>
      </c>
      <c r="T44" s="154"/>
      <c r="U44" s="154"/>
      <c r="V44" s="155">
        <f t="shared" si="1"/>
      </c>
      <c r="W44" s="156"/>
      <c r="Z44" s="10" t="s">
        <v>134</v>
      </c>
      <c r="AB44" s="92"/>
    </row>
    <row r="45" spans="1:28" s="82" customFormat="1" ht="16.5" customHeight="1">
      <c r="A45" s="127">
        <v>8</v>
      </c>
      <c r="B45" s="128"/>
      <c r="C45" s="127"/>
      <c r="D45" s="127"/>
      <c r="E45" s="127"/>
      <c r="F45" s="127"/>
      <c r="G45" s="137"/>
      <c r="H45" s="137"/>
      <c r="I45" s="131"/>
      <c r="J45" s="132"/>
      <c r="K45" s="133"/>
      <c r="L45" s="133"/>
      <c r="M45" s="134"/>
      <c r="N45" s="158">
        <f t="shared" si="0"/>
      </c>
      <c r="O45" s="138"/>
      <c r="P45" s="127"/>
      <c r="Q45" s="154"/>
      <c r="R45" s="154"/>
      <c r="S45" s="155">
        <f t="shared" si="2"/>
      </c>
      <c r="T45" s="154"/>
      <c r="U45" s="154"/>
      <c r="V45" s="155">
        <f t="shared" si="1"/>
      </c>
      <c r="W45" s="156"/>
      <c r="Z45" s="10" t="s">
        <v>135</v>
      </c>
      <c r="AB45" s="92"/>
    </row>
    <row r="46" spans="1:28" s="82" customFormat="1" ht="16.5" customHeight="1">
      <c r="A46" s="127">
        <v>9</v>
      </c>
      <c r="B46" s="128"/>
      <c r="C46" s="127"/>
      <c r="D46" s="127"/>
      <c r="E46" s="127"/>
      <c r="F46" s="127"/>
      <c r="G46" s="137"/>
      <c r="H46" s="137"/>
      <c r="I46" s="131"/>
      <c r="J46" s="132"/>
      <c r="K46" s="133"/>
      <c r="L46" s="133"/>
      <c r="M46" s="134"/>
      <c r="N46" s="158">
        <f t="shared" si="0"/>
      </c>
      <c r="O46" s="138"/>
      <c r="P46" s="127"/>
      <c r="Q46" s="154"/>
      <c r="R46" s="154"/>
      <c r="S46" s="155">
        <f t="shared" si="2"/>
      </c>
      <c r="T46" s="154"/>
      <c r="U46" s="154"/>
      <c r="V46" s="155">
        <f t="shared" si="1"/>
      </c>
      <c r="W46" s="156"/>
      <c r="Z46" s="10" t="s">
        <v>60</v>
      </c>
      <c r="AB46" s="92"/>
    </row>
    <row r="47" spans="1:28" s="82" customFormat="1" ht="16.5" customHeight="1">
      <c r="A47" s="127">
        <v>10</v>
      </c>
      <c r="B47" s="128"/>
      <c r="C47" s="127"/>
      <c r="D47" s="127"/>
      <c r="E47" s="127"/>
      <c r="F47" s="127"/>
      <c r="G47" s="137"/>
      <c r="H47" s="137"/>
      <c r="I47" s="131"/>
      <c r="J47" s="132"/>
      <c r="K47" s="133"/>
      <c r="L47" s="133"/>
      <c r="M47" s="134"/>
      <c r="N47" s="158">
        <f t="shared" si="0"/>
      </c>
      <c r="O47" s="138"/>
      <c r="P47" s="127"/>
      <c r="Q47" s="154"/>
      <c r="R47" s="154"/>
      <c r="S47" s="155">
        <f t="shared" si="2"/>
      </c>
      <c r="T47" s="154"/>
      <c r="U47" s="154"/>
      <c r="V47" s="155">
        <f t="shared" si="1"/>
      </c>
      <c r="W47" s="156"/>
      <c r="Z47" s="10" t="s">
        <v>40</v>
      </c>
      <c r="AB47" s="92"/>
    </row>
    <row r="48" spans="1:28" s="82" customFormat="1" ht="16.5" customHeight="1">
      <c r="A48" s="127">
        <v>11</v>
      </c>
      <c r="B48" s="128"/>
      <c r="C48" s="127"/>
      <c r="D48" s="127"/>
      <c r="E48" s="127"/>
      <c r="F48" s="127"/>
      <c r="G48" s="137"/>
      <c r="H48" s="137"/>
      <c r="I48" s="131"/>
      <c r="J48" s="132"/>
      <c r="K48" s="133"/>
      <c r="L48" s="133"/>
      <c r="M48" s="134"/>
      <c r="N48" s="158">
        <f t="shared" si="0"/>
      </c>
      <c r="O48" s="138"/>
      <c r="P48" s="127"/>
      <c r="Q48" s="154"/>
      <c r="R48" s="154"/>
      <c r="S48" s="155">
        <f t="shared" si="2"/>
      </c>
      <c r="T48" s="154"/>
      <c r="U48" s="154"/>
      <c r="V48" s="155">
        <f t="shared" si="1"/>
      </c>
      <c r="W48" s="156"/>
      <c r="Z48" s="10" t="s">
        <v>41</v>
      </c>
      <c r="AB48" s="92"/>
    </row>
    <row r="49" spans="1:28" s="82" customFormat="1" ht="16.5" customHeight="1">
      <c r="A49" s="127">
        <v>12</v>
      </c>
      <c r="B49" s="128"/>
      <c r="C49" s="127"/>
      <c r="D49" s="127"/>
      <c r="E49" s="127"/>
      <c r="F49" s="127"/>
      <c r="G49" s="137"/>
      <c r="H49" s="137"/>
      <c r="I49" s="131"/>
      <c r="J49" s="132"/>
      <c r="K49" s="133"/>
      <c r="L49" s="133"/>
      <c r="M49" s="134"/>
      <c r="N49" s="158">
        <f t="shared" si="0"/>
      </c>
      <c r="O49" s="138"/>
      <c r="P49" s="127"/>
      <c r="Q49" s="154"/>
      <c r="R49" s="154"/>
      <c r="S49" s="155">
        <f t="shared" si="2"/>
      </c>
      <c r="T49" s="154"/>
      <c r="U49" s="154"/>
      <c r="V49" s="155">
        <f t="shared" si="1"/>
      </c>
      <c r="W49" s="156"/>
      <c r="Z49" s="10" t="s">
        <v>42</v>
      </c>
      <c r="AB49" s="92"/>
    </row>
    <row r="50" spans="1:28" s="82" customFormat="1" ht="16.5" customHeight="1">
      <c r="A50" s="127">
        <v>13</v>
      </c>
      <c r="B50" s="128"/>
      <c r="C50" s="127"/>
      <c r="D50" s="127"/>
      <c r="E50" s="127"/>
      <c r="F50" s="127"/>
      <c r="G50" s="137"/>
      <c r="H50" s="137"/>
      <c r="I50" s="131"/>
      <c r="J50" s="132"/>
      <c r="K50" s="133"/>
      <c r="L50" s="133"/>
      <c r="M50" s="134"/>
      <c r="N50" s="158">
        <f t="shared" si="0"/>
      </c>
      <c r="O50" s="138"/>
      <c r="P50" s="127"/>
      <c r="Q50" s="154"/>
      <c r="R50" s="154"/>
      <c r="S50" s="155">
        <f t="shared" si="2"/>
      </c>
      <c r="T50" s="154"/>
      <c r="U50" s="154"/>
      <c r="V50" s="155">
        <f t="shared" si="1"/>
      </c>
      <c r="W50" s="156"/>
      <c r="Z50" s="10" t="s">
        <v>43</v>
      </c>
      <c r="AB50" s="92"/>
    </row>
    <row r="51" spans="1:28" s="82" customFormat="1" ht="16.5" customHeight="1">
      <c r="A51" s="127">
        <v>14</v>
      </c>
      <c r="B51" s="128"/>
      <c r="C51" s="127"/>
      <c r="D51" s="127"/>
      <c r="E51" s="127"/>
      <c r="F51" s="127"/>
      <c r="G51" s="137"/>
      <c r="H51" s="137"/>
      <c r="I51" s="131"/>
      <c r="J51" s="132"/>
      <c r="K51" s="133"/>
      <c r="L51" s="133"/>
      <c r="M51" s="134"/>
      <c r="N51" s="158">
        <f t="shared" si="0"/>
      </c>
      <c r="O51" s="138"/>
      <c r="P51" s="127"/>
      <c r="Q51" s="154"/>
      <c r="R51" s="154"/>
      <c r="S51" s="155">
        <f t="shared" si="2"/>
      </c>
      <c r="T51" s="154"/>
      <c r="U51" s="154"/>
      <c r="V51" s="155">
        <f t="shared" si="1"/>
      </c>
      <c r="W51" s="156"/>
      <c r="Z51" s="10" t="s">
        <v>136</v>
      </c>
      <c r="AB51" s="92"/>
    </row>
    <row r="52" spans="1:28" s="82" customFormat="1" ht="16.5" customHeight="1">
      <c r="A52" s="127">
        <v>15</v>
      </c>
      <c r="B52" s="128"/>
      <c r="C52" s="127"/>
      <c r="D52" s="127"/>
      <c r="E52" s="127"/>
      <c r="F52" s="127"/>
      <c r="G52" s="137"/>
      <c r="H52" s="137"/>
      <c r="I52" s="131"/>
      <c r="J52" s="132"/>
      <c r="K52" s="133"/>
      <c r="L52" s="133"/>
      <c r="M52" s="134"/>
      <c r="N52" s="158">
        <f t="shared" si="0"/>
      </c>
      <c r="O52" s="138"/>
      <c r="P52" s="127"/>
      <c r="Q52" s="154"/>
      <c r="R52" s="154"/>
      <c r="S52" s="155">
        <f t="shared" si="2"/>
      </c>
      <c r="T52" s="154"/>
      <c r="U52" s="154"/>
      <c r="V52" s="155">
        <f t="shared" si="1"/>
      </c>
      <c r="W52" s="156"/>
      <c r="Z52" s="10" t="s">
        <v>137</v>
      </c>
      <c r="AB52" s="92"/>
    </row>
    <row r="53" spans="1:28" s="82" customFormat="1" ht="16.5" customHeight="1">
      <c r="A53" s="127">
        <v>16</v>
      </c>
      <c r="B53" s="128"/>
      <c r="C53" s="127"/>
      <c r="D53" s="127"/>
      <c r="E53" s="127"/>
      <c r="F53" s="127"/>
      <c r="G53" s="137"/>
      <c r="H53" s="137"/>
      <c r="I53" s="131"/>
      <c r="J53" s="132"/>
      <c r="K53" s="133"/>
      <c r="L53" s="133"/>
      <c r="M53" s="134"/>
      <c r="N53" s="158">
        <f t="shared" si="0"/>
      </c>
      <c r="O53" s="138"/>
      <c r="P53" s="127"/>
      <c r="Q53" s="154"/>
      <c r="R53" s="154"/>
      <c r="S53" s="155">
        <f t="shared" si="2"/>
      </c>
      <c r="T53" s="154"/>
      <c r="U53" s="154"/>
      <c r="V53" s="155">
        <f t="shared" si="1"/>
      </c>
      <c r="W53" s="156"/>
      <c r="Z53" s="10" t="s">
        <v>8</v>
      </c>
      <c r="AB53" s="92"/>
    </row>
    <row r="54" spans="1:28" s="82" customFormat="1" ht="16.5" customHeight="1">
      <c r="A54" s="127">
        <v>17</v>
      </c>
      <c r="B54" s="128"/>
      <c r="C54" s="127"/>
      <c r="D54" s="127"/>
      <c r="E54" s="127"/>
      <c r="F54" s="127"/>
      <c r="G54" s="137"/>
      <c r="H54" s="137"/>
      <c r="I54" s="131"/>
      <c r="J54" s="132"/>
      <c r="K54" s="133"/>
      <c r="L54" s="133"/>
      <c r="M54" s="134"/>
      <c r="N54" s="158">
        <f t="shared" si="0"/>
      </c>
      <c r="O54" s="138"/>
      <c r="P54" s="127"/>
      <c r="Q54" s="154"/>
      <c r="R54" s="154"/>
      <c r="S54" s="155">
        <f t="shared" si="2"/>
      </c>
      <c r="T54" s="154"/>
      <c r="U54" s="154"/>
      <c r="V54" s="155">
        <f t="shared" si="1"/>
      </c>
      <c r="W54" s="156"/>
      <c r="Z54" s="10" t="s">
        <v>9</v>
      </c>
      <c r="AB54" s="92"/>
    </row>
    <row r="55" spans="1:28" s="82" customFormat="1" ht="16.5" customHeight="1">
      <c r="A55" s="127">
        <v>18</v>
      </c>
      <c r="B55" s="128"/>
      <c r="C55" s="127"/>
      <c r="D55" s="127"/>
      <c r="E55" s="127"/>
      <c r="F55" s="127"/>
      <c r="G55" s="137"/>
      <c r="H55" s="137"/>
      <c r="I55" s="131"/>
      <c r="J55" s="132"/>
      <c r="K55" s="133"/>
      <c r="L55" s="133"/>
      <c r="M55" s="134"/>
      <c r="N55" s="158">
        <f t="shared" si="0"/>
      </c>
      <c r="O55" s="138"/>
      <c r="P55" s="127"/>
      <c r="Q55" s="154"/>
      <c r="R55" s="154"/>
      <c r="S55" s="155">
        <f t="shared" si="2"/>
      </c>
      <c r="T55" s="154"/>
      <c r="U55" s="154"/>
      <c r="V55" s="155">
        <f t="shared" si="1"/>
      </c>
      <c r="W55" s="156"/>
      <c r="Z55" s="10" t="s">
        <v>161</v>
      </c>
      <c r="AB55" s="92"/>
    </row>
    <row r="56" spans="1:28" s="82" customFormat="1" ht="16.5" customHeight="1">
      <c r="A56" s="127">
        <v>19</v>
      </c>
      <c r="B56" s="128"/>
      <c r="C56" s="127"/>
      <c r="D56" s="127"/>
      <c r="E56" s="127"/>
      <c r="F56" s="127"/>
      <c r="G56" s="137"/>
      <c r="H56" s="137"/>
      <c r="I56" s="131"/>
      <c r="J56" s="132"/>
      <c r="K56" s="133"/>
      <c r="L56" s="133"/>
      <c r="M56" s="134"/>
      <c r="N56" s="158">
        <f t="shared" si="0"/>
      </c>
      <c r="O56" s="138"/>
      <c r="P56" s="127"/>
      <c r="Q56" s="154"/>
      <c r="R56" s="154"/>
      <c r="S56" s="155">
        <f t="shared" si="2"/>
      </c>
      <c r="T56" s="154"/>
      <c r="U56" s="154"/>
      <c r="V56" s="155">
        <f t="shared" si="1"/>
      </c>
      <c r="W56" s="156"/>
      <c r="Z56" s="10" t="s">
        <v>170</v>
      </c>
      <c r="AB56" s="92"/>
    </row>
    <row r="57" spans="1:28" s="82" customFormat="1" ht="16.5" customHeight="1">
      <c r="A57" s="127">
        <v>20</v>
      </c>
      <c r="B57" s="128"/>
      <c r="C57" s="127"/>
      <c r="D57" s="127"/>
      <c r="E57" s="127"/>
      <c r="F57" s="127"/>
      <c r="G57" s="137"/>
      <c r="H57" s="137"/>
      <c r="I57" s="131"/>
      <c r="J57" s="132"/>
      <c r="K57" s="133"/>
      <c r="L57" s="133"/>
      <c r="M57" s="134"/>
      <c r="N57" s="158">
        <f t="shared" si="0"/>
      </c>
      <c r="O57" s="138"/>
      <c r="P57" s="127"/>
      <c r="Q57" s="154"/>
      <c r="R57" s="154"/>
      <c r="S57" s="155">
        <f t="shared" si="2"/>
      </c>
      <c r="T57" s="154"/>
      <c r="U57" s="154"/>
      <c r="V57" s="155">
        <f t="shared" si="1"/>
      </c>
      <c r="W57" s="156"/>
      <c r="Z57" s="10" t="s">
        <v>171</v>
      </c>
      <c r="AB57" s="92"/>
    </row>
    <row r="58" spans="1:28" s="82" customFormat="1" ht="16.5" customHeight="1">
      <c r="A58" s="127">
        <v>21</v>
      </c>
      <c r="B58" s="128"/>
      <c r="C58" s="127"/>
      <c r="D58" s="127"/>
      <c r="E58" s="127"/>
      <c r="F58" s="127"/>
      <c r="G58" s="137"/>
      <c r="H58" s="137"/>
      <c r="I58" s="131"/>
      <c r="J58" s="132"/>
      <c r="K58" s="133"/>
      <c r="L58" s="133"/>
      <c r="M58" s="134"/>
      <c r="N58" s="158">
        <f t="shared" si="0"/>
      </c>
      <c r="O58" s="138"/>
      <c r="P58" s="127"/>
      <c r="Q58" s="154"/>
      <c r="R58" s="154"/>
      <c r="S58" s="155">
        <f t="shared" si="2"/>
      </c>
      <c r="T58" s="154"/>
      <c r="U58" s="154"/>
      <c r="V58" s="155">
        <f t="shared" si="1"/>
      </c>
      <c r="W58" s="156"/>
      <c r="Z58" s="10" t="s">
        <v>172</v>
      </c>
      <c r="AB58" s="92"/>
    </row>
    <row r="59" spans="1:28" s="82" customFormat="1" ht="16.5" customHeight="1">
      <c r="A59" s="127">
        <v>22</v>
      </c>
      <c r="B59" s="128"/>
      <c r="C59" s="127"/>
      <c r="D59" s="127"/>
      <c r="E59" s="127"/>
      <c r="F59" s="127"/>
      <c r="G59" s="137"/>
      <c r="H59" s="137"/>
      <c r="I59" s="131"/>
      <c r="J59" s="132"/>
      <c r="K59" s="133"/>
      <c r="L59" s="133"/>
      <c r="M59" s="134"/>
      <c r="N59" s="158">
        <f t="shared" si="0"/>
      </c>
      <c r="O59" s="138"/>
      <c r="P59" s="127"/>
      <c r="Q59" s="154"/>
      <c r="R59" s="154"/>
      <c r="S59" s="155">
        <f t="shared" si="2"/>
      </c>
      <c r="T59" s="154"/>
      <c r="U59" s="154"/>
      <c r="V59" s="155">
        <f t="shared" si="1"/>
      </c>
      <c r="W59" s="156"/>
      <c r="Z59" s="10" t="s">
        <v>173</v>
      </c>
      <c r="AB59" s="92"/>
    </row>
    <row r="60" spans="1:28" s="82" customFormat="1" ht="16.5" customHeight="1">
      <c r="A60" s="127">
        <v>23</v>
      </c>
      <c r="B60" s="128"/>
      <c r="C60" s="127"/>
      <c r="D60" s="127"/>
      <c r="E60" s="127"/>
      <c r="F60" s="127"/>
      <c r="G60" s="137"/>
      <c r="H60" s="137"/>
      <c r="I60" s="131"/>
      <c r="J60" s="132"/>
      <c r="K60" s="133"/>
      <c r="L60" s="133"/>
      <c r="M60" s="134"/>
      <c r="N60" s="158">
        <f t="shared" si="0"/>
      </c>
      <c r="O60" s="138"/>
      <c r="P60" s="127"/>
      <c r="Q60" s="154"/>
      <c r="R60" s="154"/>
      <c r="S60" s="155">
        <f t="shared" si="2"/>
      </c>
      <c r="T60" s="154"/>
      <c r="U60" s="154"/>
      <c r="V60" s="155">
        <f t="shared" si="1"/>
      </c>
      <c r="W60" s="156"/>
      <c r="Z60" s="10" t="s">
        <v>174</v>
      </c>
      <c r="AB60" s="92"/>
    </row>
    <row r="61" spans="1:28" s="82" customFormat="1" ht="16.5" customHeight="1">
      <c r="A61" s="127">
        <v>24</v>
      </c>
      <c r="B61" s="128"/>
      <c r="C61" s="127"/>
      <c r="D61" s="127"/>
      <c r="E61" s="127"/>
      <c r="F61" s="127"/>
      <c r="G61" s="137"/>
      <c r="H61" s="137"/>
      <c r="I61" s="131"/>
      <c r="J61" s="132"/>
      <c r="K61" s="133"/>
      <c r="L61" s="133"/>
      <c r="M61" s="134"/>
      <c r="N61" s="158">
        <f t="shared" si="0"/>
      </c>
      <c r="O61" s="138"/>
      <c r="P61" s="127"/>
      <c r="Q61" s="154"/>
      <c r="R61" s="154"/>
      <c r="S61" s="155">
        <f t="shared" si="2"/>
      </c>
      <c r="T61" s="154"/>
      <c r="U61" s="154"/>
      <c r="V61" s="155">
        <f t="shared" si="1"/>
      </c>
      <c r="W61" s="156"/>
      <c r="Z61" s="10" t="s">
        <v>175</v>
      </c>
      <c r="AB61" s="92"/>
    </row>
    <row r="62" spans="1:28" s="82" customFormat="1" ht="16.5" customHeight="1">
      <c r="A62" s="127">
        <v>25</v>
      </c>
      <c r="B62" s="128"/>
      <c r="C62" s="127"/>
      <c r="D62" s="127"/>
      <c r="E62" s="127"/>
      <c r="F62" s="127"/>
      <c r="G62" s="137"/>
      <c r="H62" s="137"/>
      <c r="I62" s="131"/>
      <c r="J62" s="132"/>
      <c r="K62" s="133"/>
      <c r="L62" s="133"/>
      <c r="M62" s="134"/>
      <c r="N62" s="158">
        <f t="shared" si="0"/>
      </c>
      <c r="O62" s="138"/>
      <c r="P62" s="127"/>
      <c r="Q62" s="154"/>
      <c r="R62" s="154"/>
      <c r="S62" s="155">
        <f t="shared" si="2"/>
      </c>
      <c r="T62" s="154"/>
      <c r="U62" s="154"/>
      <c r="V62" s="155">
        <f t="shared" si="1"/>
      </c>
      <c r="W62" s="156"/>
      <c r="Z62" s="10" t="s">
        <v>176</v>
      </c>
      <c r="AB62" s="92"/>
    </row>
    <row r="63" spans="1:28" s="82" customFormat="1" ht="16.5" customHeight="1">
      <c r="A63" s="127">
        <v>26</v>
      </c>
      <c r="B63" s="128"/>
      <c r="C63" s="127"/>
      <c r="D63" s="127"/>
      <c r="E63" s="127"/>
      <c r="F63" s="127"/>
      <c r="G63" s="137"/>
      <c r="H63" s="137"/>
      <c r="I63" s="131"/>
      <c r="J63" s="132"/>
      <c r="K63" s="133"/>
      <c r="L63" s="133"/>
      <c r="M63" s="134"/>
      <c r="N63" s="158">
        <f t="shared" si="0"/>
      </c>
      <c r="O63" s="138"/>
      <c r="P63" s="127"/>
      <c r="Q63" s="154"/>
      <c r="R63" s="154"/>
      <c r="S63" s="155">
        <f t="shared" si="2"/>
      </c>
      <c r="T63" s="154"/>
      <c r="U63" s="154"/>
      <c r="V63" s="155">
        <f t="shared" si="1"/>
      </c>
      <c r="W63" s="156"/>
      <c r="Z63" s="10" t="s">
        <v>177</v>
      </c>
      <c r="AB63" s="92"/>
    </row>
    <row r="64" spans="1:28" s="82" customFormat="1" ht="16.5" customHeight="1">
      <c r="A64" s="127">
        <v>27</v>
      </c>
      <c r="B64" s="128"/>
      <c r="C64" s="127"/>
      <c r="D64" s="127"/>
      <c r="E64" s="127"/>
      <c r="F64" s="127"/>
      <c r="G64" s="137"/>
      <c r="H64" s="137"/>
      <c r="I64" s="131"/>
      <c r="J64" s="132"/>
      <c r="K64" s="133"/>
      <c r="L64" s="133"/>
      <c r="M64" s="134"/>
      <c r="N64" s="158">
        <f t="shared" si="0"/>
      </c>
      <c r="O64" s="138"/>
      <c r="P64" s="127"/>
      <c r="Q64" s="154"/>
      <c r="R64" s="154"/>
      <c r="S64" s="155">
        <f t="shared" si="2"/>
      </c>
      <c r="T64" s="154"/>
      <c r="U64" s="154"/>
      <c r="V64" s="155">
        <f t="shared" si="1"/>
      </c>
      <c r="W64" s="156"/>
      <c r="Z64" s="10" t="s">
        <v>178</v>
      </c>
      <c r="AB64" s="92"/>
    </row>
    <row r="65" spans="1:28" s="82" customFormat="1" ht="16.5" customHeight="1">
      <c r="A65" s="127">
        <v>28</v>
      </c>
      <c r="B65" s="128"/>
      <c r="C65" s="127"/>
      <c r="D65" s="127"/>
      <c r="E65" s="127"/>
      <c r="F65" s="127"/>
      <c r="G65" s="137"/>
      <c r="H65" s="137"/>
      <c r="I65" s="131"/>
      <c r="J65" s="132"/>
      <c r="K65" s="133"/>
      <c r="L65" s="133"/>
      <c r="M65" s="134"/>
      <c r="N65" s="158">
        <f t="shared" si="0"/>
      </c>
      <c r="O65" s="138"/>
      <c r="P65" s="127"/>
      <c r="Q65" s="154"/>
      <c r="R65" s="154"/>
      <c r="S65" s="155">
        <f t="shared" si="2"/>
      </c>
      <c r="T65" s="154"/>
      <c r="U65" s="154"/>
      <c r="V65" s="155">
        <f t="shared" si="1"/>
      </c>
      <c r="W65" s="156"/>
      <c r="Z65" s="10" t="s">
        <v>87</v>
      </c>
      <c r="AB65" s="92"/>
    </row>
    <row r="66" spans="1:28" s="82" customFormat="1" ht="16.5" customHeight="1">
      <c r="A66" s="127">
        <v>29</v>
      </c>
      <c r="B66" s="128"/>
      <c r="C66" s="127"/>
      <c r="D66" s="127"/>
      <c r="E66" s="127"/>
      <c r="F66" s="127"/>
      <c r="G66" s="137"/>
      <c r="H66" s="137"/>
      <c r="I66" s="131"/>
      <c r="J66" s="132"/>
      <c r="K66" s="133"/>
      <c r="L66" s="133"/>
      <c r="M66" s="134"/>
      <c r="N66" s="158">
        <f t="shared" si="0"/>
      </c>
      <c r="O66" s="138"/>
      <c r="P66" s="127"/>
      <c r="Q66" s="154"/>
      <c r="R66" s="154"/>
      <c r="S66" s="155">
        <f t="shared" si="2"/>
      </c>
      <c r="T66" s="154"/>
      <c r="U66" s="154"/>
      <c r="V66" s="155">
        <f t="shared" si="1"/>
      </c>
      <c r="W66" s="156"/>
      <c r="Z66" s="10" t="s">
        <v>88</v>
      </c>
      <c r="AB66" s="92"/>
    </row>
    <row r="67" spans="1:28" s="82" customFormat="1" ht="16.5" customHeight="1">
      <c r="A67" s="127">
        <v>30</v>
      </c>
      <c r="B67" s="128"/>
      <c r="C67" s="127"/>
      <c r="D67" s="127"/>
      <c r="E67" s="127"/>
      <c r="F67" s="127"/>
      <c r="G67" s="137"/>
      <c r="H67" s="137"/>
      <c r="I67" s="131"/>
      <c r="J67" s="132"/>
      <c r="K67" s="133"/>
      <c r="L67" s="133"/>
      <c r="M67" s="134"/>
      <c r="N67" s="158">
        <f t="shared" si="0"/>
      </c>
      <c r="O67" s="138"/>
      <c r="P67" s="127"/>
      <c r="Q67" s="154"/>
      <c r="R67" s="154"/>
      <c r="S67" s="155">
        <f t="shared" si="2"/>
      </c>
      <c r="T67" s="154"/>
      <c r="U67" s="154"/>
      <c r="V67" s="155">
        <f t="shared" si="1"/>
      </c>
      <c r="W67" s="156"/>
      <c r="Z67" s="10" t="s">
        <v>64</v>
      </c>
      <c r="AB67" s="92"/>
    </row>
    <row r="68" spans="1:28" s="82" customFormat="1" ht="16.5" customHeight="1">
      <c r="A68" s="127">
        <v>31</v>
      </c>
      <c r="B68" s="128"/>
      <c r="C68" s="127"/>
      <c r="D68" s="127"/>
      <c r="E68" s="127"/>
      <c r="F68" s="127"/>
      <c r="G68" s="137"/>
      <c r="H68" s="137"/>
      <c r="I68" s="131"/>
      <c r="J68" s="132"/>
      <c r="K68" s="133"/>
      <c r="L68" s="133"/>
      <c r="M68" s="134"/>
      <c r="N68" s="158">
        <f t="shared" si="0"/>
      </c>
      <c r="O68" s="138"/>
      <c r="P68" s="127"/>
      <c r="Q68" s="154"/>
      <c r="R68" s="154"/>
      <c r="S68" s="155">
        <f t="shared" si="2"/>
      </c>
      <c r="T68" s="154"/>
      <c r="U68" s="154"/>
      <c r="V68" s="155">
        <f t="shared" si="1"/>
      </c>
      <c r="W68" s="156"/>
      <c r="Z68" s="10" t="s">
        <v>65</v>
      </c>
      <c r="AB68" s="92"/>
    </row>
    <row r="69" spans="1:28" s="82" customFormat="1" ht="16.5" customHeight="1">
      <c r="A69" s="127">
        <v>32</v>
      </c>
      <c r="B69" s="128"/>
      <c r="C69" s="127"/>
      <c r="D69" s="127"/>
      <c r="E69" s="127"/>
      <c r="F69" s="127"/>
      <c r="G69" s="137"/>
      <c r="H69" s="137"/>
      <c r="I69" s="131"/>
      <c r="J69" s="132"/>
      <c r="K69" s="133"/>
      <c r="L69" s="133"/>
      <c r="M69" s="134"/>
      <c r="N69" s="158">
        <f t="shared" si="0"/>
      </c>
      <c r="O69" s="138"/>
      <c r="P69" s="127"/>
      <c r="Q69" s="154"/>
      <c r="R69" s="154"/>
      <c r="S69" s="155">
        <f t="shared" si="2"/>
      </c>
      <c r="T69" s="154"/>
      <c r="U69" s="154"/>
      <c r="V69" s="155">
        <f t="shared" si="1"/>
      </c>
      <c r="W69" s="156"/>
      <c r="Z69" s="10" t="s">
        <v>66</v>
      </c>
      <c r="AB69" s="92"/>
    </row>
    <row r="70" spans="1:28" s="82" customFormat="1" ht="16.5" customHeight="1">
      <c r="A70" s="127">
        <v>33</v>
      </c>
      <c r="B70" s="128"/>
      <c r="C70" s="127"/>
      <c r="D70" s="127"/>
      <c r="E70" s="127"/>
      <c r="F70" s="127"/>
      <c r="G70" s="137"/>
      <c r="H70" s="137"/>
      <c r="I70" s="131"/>
      <c r="J70" s="132"/>
      <c r="K70" s="133"/>
      <c r="L70" s="133"/>
      <c r="M70" s="134"/>
      <c r="N70" s="158">
        <f aca="true" t="shared" si="3" ref="N70:N101">IF(ISNA(VLOOKUP(M70,$AE$9:$AF$13,2,0)),"",(VLOOKUP(M70,$AE$9:$AF$13,2,0)))</f>
      </c>
      <c r="O70" s="138"/>
      <c r="P70" s="127"/>
      <c r="Q70" s="154"/>
      <c r="R70" s="154"/>
      <c r="S70" s="155">
        <f t="shared" si="2"/>
      </c>
      <c r="T70" s="154"/>
      <c r="U70" s="154"/>
      <c r="V70" s="155">
        <f t="shared" si="1"/>
      </c>
      <c r="W70" s="156"/>
      <c r="Z70" s="10" t="s">
        <v>67</v>
      </c>
      <c r="AB70" s="92"/>
    </row>
    <row r="71" spans="1:28" s="82" customFormat="1" ht="16.5" customHeight="1">
      <c r="A71" s="127">
        <v>34</v>
      </c>
      <c r="B71" s="128"/>
      <c r="C71" s="127"/>
      <c r="D71" s="127"/>
      <c r="E71" s="127"/>
      <c r="F71" s="127"/>
      <c r="G71" s="137"/>
      <c r="H71" s="137"/>
      <c r="I71" s="131"/>
      <c r="J71" s="132"/>
      <c r="K71" s="133"/>
      <c r="L71" s="133"/>
      <c r="M71" s="134"/>
      <c r="N71" s="158">
        <f t="shared" si="3"/>
      </c>
      <c r="O71" s="138"/>
      <c r="P71" s="127"/>
      <c r="Q71" s="154"/>
      <c r="R71" s="154"/>
      <c r="S71" s="155">
        <f t="shared" si="2"/>
      </c>
      <c r="T71" s="154"/>
      <c r="U71" s="154"/>
      <c r="V71" s="155">
        <f t="shared" si="1"/>
      </c>
      <c r="W71" s="156"/>
      <c r="Z71" s="10" t="s">
        <v>68</v>
      </c>
      <c r="AB71" s="92"/>
    </row>
    <row r="72" spans="1:28" s="82" customFormat="1" ht="16.5" customHeight="1">
      <c r="A72" s="127">
        <v>35</v>
      </c>
      <c r="B72" s="128"/>
      <c r="C72" s="127"/>
      <c r="D72" s="127"/>
      <c r="E72" s="127"/>
      <c r="F72" s="127"/>
      <c r="G72" s="137"/>
      <c r="H72" s="137"/>
      <c r="I72" s="131"/>
      <c r="J72" s="132"/>
      <c r="K72" s="133"/>
      <c r="L72" s="133"/>
      <c r="M72" s="134"/>
      <c r="N72" s="158">
        <f t="shared" si="3"/>
      </c>
      <c r="O72" s="138"/>
      <c r="P72" s="127"/>
      <c r="Q72" s="154"/>
      <c r="R72" s="154"/>
      <c r="S72" s="155">
        <f t="shared" si="2"/>
      </c>
      <c r="T72" s="154"/>
      <c r="U72" s="154"/>
      <c r="V72" s="155">
        <f t="shared" si="1"/>
      </c>
      <c r="W72" s="156"/>
      <c r="Z72" s="10" t="s">
        <v>69</v>
      </c>
      <c r="AB72" s="92"/>
    </row>
    <row r="73" spans="1:28" s="82" customFormat="1" ht="16.5" customHeight="1">
      <c r="A73" s="127">
        <v>36</v>
      </c>
      <c r="B73" s="128"/>
      <c r="C73" s="127"/>
      <c r="D73" s="127"/>
      <c r="E73" s="127"/>
      <c r="F73" s="127"/>
      <c r="G73" s="137"/>
      <c r="H73" s="137"/>
      <c r="I73" s="131"/>
      <c r="J73" s="132"/>
      <c r="K73" s="133"/>
      <c r="L73" s="133"/>
      <c r="M73" s="134"/>
      <c r="N73" s="158">
        <f t="shared" si="3"/>
      </c>
      <c r="O73" s="138"/>
      <c r="P73" s="127"/>
      <c r="Q73" s="154"/>
      <c r="R73" s="154"/>
      <c r="S73" s="155">
        <f t="shared" si="2"/>
      </c>
      <c r="T73" s="154"/>
      <c r="U73" s="154"/>
      <c r="V73" s="155">
        <f t="shared" si="1"/>
      </c>
      <c r="W73" s="156"/>
      <c r="Z73" s="10" t="s">
        <v>70</v>
      </c>
      <c r="AB73" s="92"/>
    </row>
    <row r="74" spans="1:28" s="82" customFormat="1" ht="16.5" customHeight="1">
      <c r="A74" s="127">
        <v>37</v>
      </c>
      <c r="B74" s="128"/>
      <c r="C74" s="127"/>
      <c r="D74" s="127"/>
      <c r="E74" s="127"/>
      <c r="F74" s="127"/>
      <c r="G74" s="137"/>
      <c r="H74" s="137"/>
      <c r="I74" s="131"/>
      <c r="J74" s="132"/>
      <c r="K74" s="133"/>
      <c r="L74" s="133"/>
      <c r="M74" s="134"/>
      <c r="N74" s="158">
        <f t="shared" si="3"/>
      </c>
      <c r="O74" s="138"/>
      <c r="P74" s="127"/>
      <c r="Q74" s="154"/>
      <c r="R74" s="154"/>
      <c r="S74" s="155">
        <f t="shared" si="2"/>
      </c>
      <c r="T74" s="154"/>
      <c r="U74" s="154"/>
      <c r="V74" s="155">
        <f t="shared" si="1"/>
      </c>
      <c r="W74" s="156"/>
      <c r="Z74" s="10" t="s">
        <v>71</v>
      </c>
      <c r="AB74" s="92"/>
    </row>
    <row r="75" spans="1:28" s="82" customFormat="1" ht="16.5" customHeight="1">
      <c r="A75" s="127">
        <v>38</v>
      </c>
      <c r="B75" s="128"/>
      <c r="C75" s="127"/>
      <c r="D75" s="127"/>
      <c r="E75" s="127"/>
      <c r="F75" s="127"/>
      <c r="G75" s="137"/>
      <c r="H75" s="137"/>
      <c r="I75" s="131"/>
      <c r="J75" s="132"/>
      <c r="K75" s="133"/>
      <c r="L75" s="133"/>
      <c r="M75" s="134"/>
      <c r="N75" s="158">
        <f t="shared" si="3"/>
      </c>
      <c r="O75" s="138"/>
      <c r="P75" s="127"/>
      <c r="Q75" s="154"/>
      <c r="R75" s="154"/>
      <c r="S75" s="155">
        <f t="shared" si="2"/>
      </c>
      <c r="T75" s="154"/>
      <c r="U75" s="154"/>
      <c r="V75" s="155">
        <f t="shared" si="1"/>
      </c>
      <c r="W75" s="156"/>
      <c r="Z75" s="10" t="s">
        <v>72</v>
      </c>
      <c r="AB75" s="92"/>
    </row>
    <row r="76" spans="1:28" s="82" customFormat="1" ht="16.5" customHeight="1">
      <c r="A76" s="127">
        <v>39</v>
      </c>
      <c r="B76" s="128"/>
      <c r="C76" s="127"/>
      <c r="D76" s="127"/>
      <c r="E76" s="127"/>
      <c r="F76" s="127"/>
      <c r="G76" s="137"/>
      <c r="H76" s="137"/>
      <c r="I76" s="131"/>
      <c r="J76" s="132"/>
      <c r="K76" s="133"/>
      <c r="L76" s="133"/>
      <c r="M76" s="134"/>
      <c r="N76" s="158">
        <f t="shared" si="3"/>
      </c>
      <c r="O76" s="138"/>
      <c r="P76" s="127"/>
      <c r="Q76" s="154"/>
      <c r="R76" s="154"/>
      <c r="S76" s="155">
        <f t="shared" si="2"/>
      </c>
      <c r="T76" s="154"/>
      <c r="U76" s="154"/>
      <c r="V76" s="155">
        <f t="shared" si="1"/>
      </c>
      <c r="W76" s="156"/>
      <c r="Z76" s="10" t="s">
        <v>73</v>
      </c>
      <c r="AB76" s="92"/>
    </row>
    <row r="77" spans="1:28" s="82" customFormat="1" ht="16.5" customHeight="1">
      <c r="A77" s="127">
        <v>40</v>
      </c>
      <c r="B77" s="128"/>
      <c r="C77" s="127"/>
      <c r="D77" s="127"/>
      <c r="E77" s="127"/>
      <c r="F77" s="127"/>
      <c r="G77" s="137"/>
      <c r="H77" s="137"/>
      <c r="I77" s="131"/>
      <c r="J77" s="132"/>
      <c r="K77" s="133"/>
      <c r="L77" s="133"/>
      <c r="M77" s="134"/>
      <c r="N77" s="158">
        <f t="shared" si="3"/>
      </c>
      <c r="O77" s="138"/>
      <c r="P77" s="127"/>
      <c r="Q77" s="154"/>
      <c r="R77" s="154"/>
      <c r="S77" s="155">
        <f t="shared" si="2"/>
      </c>
      <c r="T77" s="154"/>
      <c r="U77" s="154"/>
      <c r="V77" s="155">
        <f t="shared" si="1"/>
      </c>
      <c r="W77" s="156"/>
      <c r="Z77" s="10" t="s">
        <v>74</v>
      </c>
      <c r="AB77" s="92"/>
    </row>
    <row r="78" spans="1:28" s="82" customFormat="1" ht="16.5" customHeight="1">
      <c r="A78" s="127">
        <v>41</v>
      </c>
      <c r="B78" s="128"/>
      <c r="C78" s="127"/>
      <c r="D78" s="127"/>
      <c r="E78" s="127"/>
      <c r="F78" s="127"/>
      <c r="G78" s="137"/>
      <c r="H78" s="137"/>
      <c r="I78" s="131"/>
      <c r="J78" s="132"/>
      <c r="K78" s="133"/>
      <c r="L78" s="133"/>
      <c r="M78" s="134"/>
      <c r="N78" s="158">
        <f t="shared" si="3"/>
      </c>
      <c r="O78" s="138"/>
      <c r="P78" s="127"/>
      <c r="Q78" s="154"/>
      <c r="R78" s="154"/>
      <c r="S78" s="155">
        <f t="shared" si="2"/>
      </c>
      <c r="T78" s="154"/>
      <c r="U78" s="154"/>
      <c r="V78" s="155">
        <f t="shared" si="1"/>
      </c>
      <c r="W78" s="156"/>
      <c r="Z78" s="10" t="s">
        <v>11</v>
      </c>
      <c r="AB78" s="92"/>
    </row>
    <row r="79" spans="1:28" s="82" customFormat="1" ht="16.5" customHeight="1">
      <c r="A79" s="127">
        <v>42</v>
      </c>
      <c r="B79" s="128"/>
      <c r="C79" s="127"/>
      <c r="D79" s="127"/>
      <c r="E79" s="127"/>
      <c r="F79" s="127"/>
      <c r="G79" s="137"/>
      <c r="H79" s="137"/>
      <c r="I79" s="131"/>
      <c r="J79" s="132"/>
      <c r="K79" s="133"/>
      <c r="L79" s="133"/>
      <c r="M79" s="134"/>
      <c r="N79" s="158">
        <f t="shared" si="3"/>
      </c>
      <c r="O79" s="138"/>
      <c r="P79" s="127"/>
      <c r="Q79" s="154"/>
      <c r="R79" s="154"/>
      <c r="S79" s="155">
        <f t="shared" si="2"/>
      </c>
      <c r="T79" s="154"/>
      <c r="U79" s="154"/>
      <c r="V79" s="155">
        <f t="shared" si="1"/>
      </c>
      <c r="W79" s="156"/>
      <c r="Z79" s="10" t="s">
        <v>12</v>
      </c>
      <c r="AB79" s="92"/>
    </row>
    <row r="80" spans="1:28" s="82" customFormat="1" ht="16.5" customHeight="1">
      <c r="A80" s="127">
        <v>43</v>
      </c>
      <c r="B80" s="128"/>
      <c r="C80" s="127"/>
      <c r="D80" s="127"/>
      <c r="E80" s="127"/>
      <c r="F80" s="127"/>
      <c r="G80" s="137"/>
      <c r="H80" s="137"/>
      <c r="I80" s="131"/>
      <c r="J80" s="132"/>
      <c r="K80" s="133"/>
      <c r="L80" s="133"/>
      <c r="M80" s="134"/>
      <c r="N80" s="158">
        <f t="shared" si="3"/>
      </c>
      <c r="O80" s="138"/>
      <c r="P80" s="127"/>
      <c r="Q80" s="154"/>
      <c r="R80" s="154"/>
      <c r="S80" s="155">
        <f t="shared" si="2"/>
      </c>
      <c r="T80" s="154"/>
      <c r="U80" s="154"/>
      <c r="V80" s="155">
        <f t="shared" si="1"/>
      </c>
      <c r="W80" s="156"/>
      <c r="Z80" s="10" t="s">
        <v>13</v>
      </c>
      <c r="AB80" s="92"/>
    </row>
    <row r="81" spans="1:28" s="82" customFormat="1" ht="16.5" customHeight="1">
      <c r="A81" s="127">
        <v>44</v>
      </c>
      <c r="B81" s="128"/>
      <c r="C81" s="127"/>
      <c r="D81" s="127"/>
      <c r="E81" s="127"/>
      <c r="F81" s="127"/>
      <c r="G81" s="137"/>
      <c r="H81" s="137"/>
      <c r="I81" s="131"/>
      <c r="J81" s="132"/>
      <c r="K81" s="133"/>
      <c r="L81" s="133"/>
      <c r="M81" s="134"/>
      <c r="N81" s="158">
        <f t="shared" si="3"/>
      </c>
      <c r="O81" s="138"/>
      <c r="P81" s="127"/>
      <c r="Q81" s="154"/>
      <c r="R81" s="154"/>
      <c r="S81" s="155">
        <f t="shared" si="2"/>
      </c>
      <c r="T81" s="154"/>
      <c r="U81" s="154"/>
      <c r="V81" s="155">
        <f t="shared" si="1"/>
      </c>
      <c r="W81" s="156"/>
      <c r="Z81" s="10" t="s">
        <v>14</v>
      </c>
      <c r="AB81" s="92"/>
    </row>
    <row r="82" spans="1:28" s="82" customFormat="1" ht="16.5" customHeight="1">
      <c r="A82" s="127">
        <v>45</v>
      </c>
      <c r="B82" s="128"/>
      <c r="C82" s="127"/>
      <c r="D82" s="127"/>
      <c r="E82" s="127"/>
      <c r="F82" s="127"/>
      <c r="G82" s="137"/>
      <c r="H82" s="137"/>
      <c r="I82" s="131"/>
      <c r="J82" s="132"/>
      <c r="K82" s="133"/>
      <c r="L82" s="133"/>
      <c r="M82" s="134"/>
      <c r="N82" s="158">
        <f t="shared" si="3"/>
      </c>
      <c r="O82" s="138"/>
      <c r="P82" s="127"/>
      <c r="Q82" s="154"/>
      <c r="R82" s="154"/>
      <c r="S82" s="155">
        <f t="shared" si="2"/>
      </c>
      <c r="T82" s="154"/>
      <c r="U82" s="154"/>
      <c r="V82" s="155">
        <f t="shared" si="1"/>
      </c>
      <c r="W82" s="156"/>
      <c r="Z82" s="10" t="s">
        <v>15</v>
      </c>
      <c r="AB82" s="92"/>
    </row>
    <row r="83" spans="1:28" s="82" customFormat="1" ht="16.5" customHeight="1">
      <c r="A83" s="127">
        <v>46</v>
      </c>
      <c r="B83" s="128"/>
      <c r="C83" s="127"/>
      <c r="D83" s="127"/>
      <c r="E83" s="127"/>
      <c r="F83" s="127"/>
      <c r="G83" s="137"/>
      <c r="H83" s="137"/>
      <c r="I83" s="131"/>
      <c r="J83" s="132"/>
      <c r="K83" s="133"/>
      <c r="L83" s="133"/>
      <c r="M83" s="134"/>
      <c r="N83" s="158">
        <f t="shared" si="3"/>
      </c>
      <c r="O83" s="138"/>
      <c r="P83" s="127"/>
      <c r="Q83" s="154"/>
      <c r="R83" s="154"/>
      <c r="S83" s="155">
        <f t="shared" si="2"/>
      </c>
      <c r="T83" s="154"/>
      <c r="U83" s="154"/>
      <c r="V83" s="155">
        <f t="shared" si="1"/>
      </c>
      <c r="W83" s="156"/>
      <c r="Z83" s="10" t="s">
        <v>16</v>
      </c>
      <c r="AB83" s="92"/>
    </row>
    <row r="84" spans="1:28" s="82" customFormat="1" ht="16.5" customHeight="1">
      <c r="A84" s="127">
        <v>47</v>
      </c>
      <c r="B84" s="128"/>
      <c r="C84" s="127"/>
      <c r="D84" s="127"/>
      <c r="E84" s="127"/>
      <c r="F84" s="127"/>
      <c r="G84" s="137"/>
      <c r="H84" s="137"/>
      <c r="I84" s="131"/>
      <c r="J84" s="132"/>
      <c r="K84" s="133"/>
      <c r="L84" s="133"/>
      <c r="M84" s="134"/>
      <c r="N84" s="158">
        <f t="shared" si="3"/>
      </c>
      <c r="O84" s="138"/>
      <c r="P84" s="127"/>
      <c r="Q84" s="154"/>
      <c r="R84" s="154"/>
      <c r="S84" s="155">
        <f t="shared" si="2"/>
      </c>
      <c r="T84" s="154"/>
      <c r="U84" s="154"/>
      <c r="V84" s="155">
        <f t="shared" si="1"/>
      </c>
      <c r="W84" s="156"/>
      <c r="Z84" s="10" t="s">
        <v>17</v>
      </c>
      <c r="AB84" s="92"/>
    </row>
    <row r="85" spans="1:28" s="82" customFormat="1" ht="16.5" customHeight="1">
      <c r="A85" s="127">
        <v>48</v>
      </c>
      <c r="B85" s="128"/>
      <c r="C85" s="127"/>
      <c r="D85" s="127"/>
      <c r="E85" s="127"/>
      <c r="F85" s="127"/>
      <c r="G85" s="137"/>
      <c r="H85" s="137"/>
      <c r="I85" s="131"/>
      <c r="J85" s="132"/>
      <c r="K85" s="133"/>
      <c r="L85" s="133"/>
      <c r="M85" s="134"/>
      <c r="N85" s="158">
        <f t="shared" si="3"/>
      </c>
      <c r="O85" s="138"/>
      <c r="P85" s="127"/>
      <c r="Q85" s="154"/>
      <c r="R85" s="154"/>
      <c r="S85" s="155">
        <f t="shared" si="2"/>
      </c>
      <c r="T85" s="154"/>
      <c r="U85" s="154"/>
      <c r="V85" s="155">
        <f t="shared" si="1"/>
      </c>
      <c r="W85" s="156"/>
      <c r="Z85" s="10" t="s">
        <v>18</v>
      </c>
      <c r="AB85" s="92"/>
    </row>
    <row r="86" spans="1:28" s="82" customFormat="1" ht="16.5" customHeight="1">
      <c r="A86" s="127">
        <v>49</v>
      </c>
      <c r="B86" s="128"/>
      <c r="C86" s="127"/>
      <c r="D86" s="127"/>
      <c r="E86" s="127"/>
      <c r="F86" s="127"/>
      <c r="G86" s="137"/>
      <c r="H86" s="137"/>
      <c r="I86" s="131"/>
      <c r="J86" s="132"/>
      <c r="K86" s="133"/>
      <c r="L86" s="133"/>
      <c r="M86" s="134"/>
      <c r="N86" s="158">
        <f t="shared" si="3"/>
      </c>
      <c r="O86" s="138"/>
      <c r="P86" s="127"/>
      <c r="Q86" s="154"/>
      <c r="R86" s="154"/>
      <c r="S86" s="155">
        <f t="shared" si="2"/>
      </c>
      <c r="T86" s="154"/>
      <c r="U86" s="154"/>
      <c r="V86" s="155">
        <f t="shared" si="1"/>
      </c>
      <c r="W86" s="156"/>
      <c r="Z86" s="10" t="s">
        <v>19</v>
      </c>
      <c r="AB86" s="92"/>
    </row>
    <row r="87" spans="1:28" s="82" customFormat="1" ht="16.5" customHeight="1">
      <c r="A87" s="127">
        <v>50</v>
      </c>
      <c r="B87" s="128"/>
      <c r="C87" s="127"/>
      <c r="D87" s="127"/>
      <c r="E87" s="127"/>
      <c r="F87" s="127"/>
      <c r="G87" s="137"/>
      <c r="H87" s="137"/>
      <c r="I87" s="131"/>
      <c r="J87" s="132"/>
      <c r="K87" s="133"/>
      <c r="L87" s="133"/>
      <c r="M87" s="134"/>
      <c r="N87" s="158">
        <f t="shared" si="3"/>
      </c>
      <c r="O87" s="138"/>
      <c r="P87" s="127"/>
      <c r="Q87" s="154"/>
      <c r="R87" s="154"/>
      <c r="S87" s="155">
        <f t="shared" si="2"/>
      </c>
      <c r="T87" s="154"/>
      <c r="U87" s="154"/>
      <c r="V87" s="155">
        <f t="shared" si="1"/>
      </c>
      <c r="W87" s="156"/>
      <c r="Z87" s="10" t="s">
        <v>56</v>
      </c>
      <c r="AB87" s="92"/>
    </row>
    <row r="88" spans="1:28" s="82" customFormat="1" ht="16.5" customHeight="1">
      <c r="A88" s="127">
        <v>51</v>
      </c>
      <c r="B88" s="128"/>
      <c r="C88" s="127"/>
      <c r="D88" s="127"/>
      <c r="E88" s="127"/>
      <c r="F88" s="127"/>
      <c r="G88" s="137"/>
      <c r="H88" s="137"/>
      <c r="I88" s="131"/>
      <c r="J88" s="132"/>
      <c r="K88" s="133"/>
      <c r="L88" s="133"/>
      <c r="M88" s="134"/>
      <c r="N88" s="158">
        <f t="shared" si="3"/>
      </c>
      <c r="O88" s="138"/>
      <c r="P88" s="127"/>
      <c r="Q88" s="154"/>
      <c r="R88" s="154"/>
      <c r="S88" s="155">
        <f t="shared" si="2"/>
      </c>
      <c r="T88" s="154"/>
      <c r="U88" s="154"/>
      <c r="V88" s="155">
        <f t="shared" si="1"/>
      </c>
      <c r="W88" s="156"/>
      <c r="Z88" s="10" t="s">
        <v>75</v>
      </c>
      <c r="AB88" s="92"/>
    </row>
    <row r="89" spans="1:28" s="82" customFormat="1" ht="16.5" customHeight="1">
      <c r="A89" s="127">
        <v>52</v>
      </c>
      <c r="B89" s="128"/>
      <c r="C89" s="127"/>
      <c r="D89" s="127"/>
      <c r="E89" s="127"/>
      <c r="F89" s="127"/>
      <c r="G89" s="137"/>
      <c r="H89" s="137"/>
      <c r="I89" s="131"/>
      <c r="J89" s="132"/>
      <c r="K89" s="133"/>
      <c r="L89" s="133"/>
      <c r="M89" s="134"/>
      <c r="N89" s="158">
        <f t="shared" si="3"/>
      </c>
      <c r="O89" s="138"/>
      <c r="P89" s="127"/>
      <c r="Q89" s="154"/>
      <c r="R89" s="154"/>
      <c r="S89" s="155">
        <f t="shared" si="2"/>
      </c>
      <c r="T89" s="154"/>
      <c r="U89" s="154"/>
      <c r="V89" s="155">
        <f t="shared" si="1"/>
      </c>
      <c r="W89" s="156"/>
      <c r="Z89" s="10" t="s">
        <v>77</v>
      </c>
      <c r="AB89" s="92"/>
    </row>
    <row r="90" spans="1:28" s="82" customFormat="1" ht="16.5" customHeight="1">
      <c r="A90" s="127">
        <v>53</v>
      </c>
      <c r="B90" s="128"/>
      <c r="C90" s="127"/>
      <c r="D90" s="127"/>
      <c r="E90" s="127"/>
      <c r="F90" s="127"/>
      <c r="G90" s="137"/>
      <c r="H90" s="137"/>
      <c r="I90" s="131"/>
      <c r="J90" s="132"/>
      <c r="K90" s="133"/>
      <c r="L90" s="133"/>
      <c r="M90" s="134"/>
      <c r="N90" s="158">
        <f t="shared" si="3"/>
      </c>
      <c r="O90" s="138"/>
      <c r="P90" s="127"/>
      <c r="Q90" s="154"/>
      <c r="R90" s="154"/>
      <c r="S90" s="155">
        <f t="shared" si="2"/>
      </c>
      <c r="T90" s="154"/>
      <c r="U90" s="154"/>
      <c r="V90" s="155">
        <f t="shared" si="1"/>
      </c>
      <c r="W90" s="156"/>
      <c r="Z90" s="10" t="s">
        <v>78</v>
      </c>
      <c r="AB90" s="92"/>
    </row>
    <row r="91" spans="1:28" s="82" customFormat="1" ht="16.5" customHeight="1">
      <c r="A91" s="127">
        <v>54</v>
      </c>
      <c r="B91" s="128"/>
      <c r="C91" s="127"/>
      <c r="D91" s="127"/>
      <c r="E91" s="127"/>
      <c r="F91" s="127"/>
      <c r="G91" s="137"/>
      <c r="H91" s="137"/>
      <c r="I91" s="131"/>
      <c r="J91" s="132"/>
      <c r="K91" s="133"/>
      <c r="L91" s="133"/>
      <c r="M91" s="134"/>
      <c r="N91" s="158">
        <f t="shared" si="3"/>
      </c>
      <c r="O91" s="138"/>
      <c r="P91" s="127"/>
      <c r="Q91" s="154"/>
      <c r="R91" s="154"/>
      <c r="S91" s="155">
        <f t="shared" si="2"/>
      </c>
      <c r="T91" s="154"/>
      <c r="U91" s="154"/>
      <c r="V91" s="155">
        <f t="shared" si="1"/>
      </c>
      <c r="W91" s="156"/>
      <c r="Z91" s="10" t="s">
        <v>47</v>
      </c>
      <c r="AB91" s="92"/>
    </row>
    <row r="92" spans="1:28" s="82" customFormat="1" ht="16.5" customHeight="1">
      <c r="A92" s="127">
        <v>55</v>
      </c>
      <c r="B92" s="128"/>
      <c r="C92" s="127"/>
      <c r="D92" s="127"/>
      <c r="E92" s="127"/>
      <c r="F92" s="127"/>
      <c r="G92" s="137"/>
      <c r="H92" s="137"/>
      <c r="I92" s="131"/>
      <c r="J92" s="132"/>
      <c r="K92" s="133"/>
      <c r="L92" s="133"/>
      <c r="M92" s="134"/>
      <c r="N92" s="158">
        <f t="shared" si="3"/>
      </c>
      <c r="O92" s="138"/>
      <c r="P92" s="127"/>
      <c r="Q92" s="154"/>
      <c r="R92" s="154"/>
      <c r="S92" s="155">
        <f t="shared" si="2"/>
      </c>
      <c r="T92" s="154"/>
      <c r="U92" s="154"/>
      <c r="V92" s="155">
        <f t="shared" si="1"/>
      </c>
      <c r="W92" s="156"/>
      <c r="Z92" s="10" t="s">
        <v>48</v>
      </c>
      <c r="AB92" s="92"/>
    </row>
    <row r="93" spans="1:28" s="82" customFormat="1" ht="16.5" customHeight="1">
      <c r="A93" s="127">
        <v>56</v>
      </c>
      <c r="B93" s="128"/>
      <c r="C93" s="127"/>
      <c r="D93" s="127"/>
      <c r="E93" s="127"/>
      <c r="F93" s="127"/>
      <c r="G93" s="137"/>
      <c r="H93" s="137"/>
      <c r="I93" s="131"/>
      <c r="J93" s="132"/>
      <c r="K93" s="133"/>
      <c r="L93" s="133"/>
      <c r="M93" s="134"/>
      <c r="N93" s="158">
        <f t="shared" si="3"/>
      </c>
      <c r="O93" s="138"/>
      <c r="P93" s="127"/>
      <c r="Q93" s="154"/>
      <c r="R93" s="154"/>
      <c r="S93" s="155">
        <f t="shared" si="2"/>
      </c>
      <c r="T93" s="154"/>
      <c r="U93" s="154"/>
      <c r="V93" s="155">
        <f t="shared" si="1"/>
      </c>
      <c r="W93" s="156"/>
      <c r="Z93" s="10" t="s">
        <v>49</v>
      </c>
      <c r="AB93" s="92"/>
    </row>
    <row r="94" spans="1:28" s="82" customFormat="1" ht="16.5" customHeight="1">
      <c r="A94" s="127">
        <v>57</v>
      </c>
      <c r="B94" s="128"/>
      <c r="C94" s="127"/>
      <c r="D94" s="127"/>
      <c r="E94" s="127"/>
      <c r="F94" s="127"/>
      <c r="G94" s="137"/>
      <c r="H94" s="137"/>
      <c r="I94" s="131"/>
      <c r="J94" s="132"/>
      <c r="K94" s="133"/>
      <c r="L94" s="133"/>
      <c r="M94" s="134"/>
      <c r="N94" s="158">
        <f t="shared" si="3"/>
      </c>
      <c r="O94" s="138"/>
      <c r="P94" s="127"/>
      <c r="Q94" s="154"/>
      <c r="R94" s="154"/>
      <c r="S94" s="155">
        <f t="shared" si="2"/>
      </c>
      <c r="T94" s="154"/>
      <c r="U94" s="154"/>
      <c r="V94" s="155">
        <f t="shared" si="1"/>
      </c>
      <c r="W94" s="156"/>
      <c r="Z94" s="10" t="s">
        <v>50</v>
      </c>
      <c r="AB94" s="92"/>
    </row>
    <row r="95" spans="1:28" s="82" customFormat="1" ht="16.5" customHeight="1">
      <c r="A95" s="127">
        <v>58</v>
      </c>
      <c r="B95" s="128"/>
      <c r="C95" s="127"/>
      <c r="D95" s="127"/>
      <c r="E95" s="127"/>
      <c r="F95" s="127"/>
      <c r="G95" s="137"/>
      <c r="H95" s="137"/>
      <c r="I95" s="131"/>
      <c r="J95" s="132"/>
      <c r="K95" s="133"/>
      <c r="L95" s="133"/>
      <c r="M95" s="134"/>
      <c r="N95" s="158">
        <f t="shared" si="3"/>
      </c>
      <c r="O95" s="138"/>
      <c r="P95" s="127"/>
      <c r="Q95" s="154"/>
      <c r="R95" s="154"/>
      <c r="S95" s="155">
        <f t="shared" si="2"/>
      </c>
      <c r="T95" s="154"/>
      <c r="U95" s="154"/>
      <c r="V95" s="155">
        <f t="shared" si="1"/>
      </c>
      <c r="W95" s="156"/>
      <c r="Z95" s="10" t="s">
        <v>51</v>
      </c>
      <c r="AB95" s="92"/>
    </row>
    <row r="96" spans="1:28" s="82" customFormat="1" ht="16.5" customHeight="1">
      <c r="A96" s="127">
        <v>59</v>
      </c>
      <c r="B96" s="128"/>
      <c r="C96" s="127"/>
      <c r="D96" s="127"/>
      <c r="E96" s="127"/>
      <c r="F96" s="127"/>
      <c r="G96" s="137"/>
      <c r="H96" s="137"/>
      <c r="I96" s="131"/>
      <c r="J96" s="132"/>
      <c r="K96" s="133"/>
      <c r="L96" s="133"/>
      <c r="M96" s="134"/>
      <c r="N96" s="158">
        <f t="shared" si="3"/>
      </c>
      <c r="O96" s="138"/>
      <c r="P96" s="127"/>
      <c r="Q96" s="154"/>
      <c r="R96" s="154"/>
      <c r="S96" s="155">
        <f t="shared" si="2"/>
      </c>
      <c r="T96" s="154"/>
      <c r="U96" s="154"/>
      <c r="V96" s="155">
        <f t="shared" si="1"/>
      </c>
      <c r="W96" s="156"/>
      <c r="Z96" s="10" t="s">
        <v>52</v>
      </c>
      <c r="AB96" s="92"/>
    </row>
    <row r="97" spans="1:28" s="82" customFormat="1" ht="16.5" customHeight="1">
      <c r="A97" s="127">
        <v>60</v>
      </c>
      <c r="B97" s="128"/>
      <c r="C97" s="127"/>
      <c r="D97" s="127"/>
      <c r="E97" s="127"/>
      <c r="F97" s="127"/>
      <c r="G97" s="137"/>
      <c r="H97" s="137"/>
      <c r="I97" s="131"/>
      <c r="J97" s="132"/>
      <c r="K97" s="133"/>
      <c r="L97" s="133"/>
      <c r="M97" s="134"/>
      <c r="N97" s="158">
        <f t="shared" si="3"/>
      </c>
      <c r="O97" s="138"/>
      <c r="P97" s="127"/>
      <c r="Q97" s="154"/>
      <c r="R97" s="154"/>
      <c r="S97" s="155">
        <f t="shared" si="2"/>
      </c>
      <c r="T97" s="154"/>
      <c r="U97" s="154"/>
      <c r="V97" s="155">
        <f t="shared" si="1"/>
      </c>
      <c r="W97" s="156"/>
      <c r="Z97" s="10" t="s">
        <v>53</v>
      </c>
      <c r="AB97" s="92"/>
    </row>
    <row r="98" spans="1:28" s="82" customFormat="1" ht="16.5" customHeight="1">
      <c r="A98" s="127">
        <v>61</v>
      </c>
      <c r="B98" s="128"/>
      <c r="C98" s="127"/>
      <c r="D98" s="127"/>
      <c r="E98" s="127"/>
      <c r="F98" s="127"/>
      <c r="G98" s="137"/>
      <c r="H98" s="137"/>
      <c r="I98" s="131"/>
      <c r="J98" s="132"/>
      <c r="K98" s="133"/>
      <c r="L98" s="133"/>
      <c r="M98" s="134"/>
      <c r="N98" s="158">
        <f t="shared" si="3"/>
      </c>
      <c r="O98" s="138"/>
      <c r="P98" s="127"/>
      <c r="Q98" s="154"/>
      <c r="R98" s="154"/>
      <c r="S98" s="155">
        <f t="shared" si="2"/>
      </c>
      <c r="T98" s="154"/>
      <c r="U98" s="154"/>
      <c r="V98" s="155">
        <f t="shared" si="1"/>
      </c>
      <c r="W98" s="156"/>
      <c r="Z98" s="10" t="s">
        <v>54</v>
      </c>
      <c r="AB98" s="92"/>
    </row>
    <row r="99" spans="1:28" s="82" customFormat="1" ht="16.5" customHeight="1">
      <c r="A99" s="127">
        <v>62</v>
      </c>
      <c r="B99" s="128"/>
      <c r="C99" s="127"/>
      <c r="D99" s="127"/>
      <c r="E99" s="127"/>
      <c r="F99" s="127"/>
      <c r="G99" s="137"/>
      <c r="H99" s="137"/>
      <c r="I99" s="131"/>
      <c r="J99" s="132"/>
      <c r="K99" s="133"/>
      <c r="L99" s="133"/>
      <c r="M99" s="134"/>
      <c r="N99" s="158">
        <f t="shared" si="3"/>
      </c>
      <c r="O99" s="138"/>
      <c r="P99" s="127"/>
      <c r="Q99" s="154"/>
      <c r="R99" s="154"/>
      <c r="S99" s="155">
        <f t="shared" si="2"/>
      </c>
      <c r="T99" s="154"/>
      <c r="U99" s="154"/>
      <c r="V99" s="155">
        <f t="shared" si="1"/>
      </c>
      <c r="W99" s="156"/>
      <c r="Z99" s="10" t="s">
        <v>55</v>
      </c>
      <c r="AB99" s="92"/>
    </row>
    <row r="100" spans="1:28" s="82" customFormat="1" ht="16.5" customHeight="1">
      <c r="A100" s="127">
        <v>63</v>
      </c>
      <c r="B100" s="128"/>
      <c r="C100" s="127"/>
      <c r="D100" s="127"/>
      <c r="E100" s="127"/>
      <c r="F100" s="127"/>
      <c r="G100" s="137"/>
      <c r="H100" s="137"/>
      <c r="I100" s="131"/>
      <c r="J100" s="132"/>
      <c r="K100" s="133"/>
      <c r="L100" s="133"/>
      <c r="M100" s="134"/>
      <c r="N100" s="158">
        <f t="shared" si="3"/>
      </c>
      <c r="O100" s="138"/>
      <c r="P100" s="127"/>
      <c r="Q100" s="154"/>
      <c r="R100" s="154"/>
      <c r="S100" s="155">
        <f t="shared" si="2"/>
      </c>
      <c r="T100" s="154"/>
      <c r="U100" s="154"/>
      <c r="V100" s="155">
        <f t="shared" si="1"/>
      </c>
      <c r="W100" s="156"/>
      <c r="Z100" s="10" t="s">
        <v>33</v>
      </c>
      <c r="AB100" s="92"/>
    </row>
    <row r="101" spans="1:28" s="82" customFormat="1" ht="16.5" customHeight="1">
      <c r="A101" s="127">
        <v>64</v>
      </c>
      <c r="B101" s="128"/>
      <c r="C101" s="127"/>
      <c r="D101" s="127"/>
      <c r="E101" s="127"/>
      <c r="F101" s="127"/>
      <c r="G101" s="137"/>
      <c r="H101" s="137"/>
      <c r="I101" s="131"/>
      <c r="J101" s="132"/>
      <c r="K101" s="133"/>
      <c r="L101" s="133"/>
      <c r="M101" s="134"/>
      <c r="N101" s="158">
        <f t="shared" si="3"/>
      </c>
      <c r="O101" s="138"/>
      <c r="P101" s="127"/>
      <c r="Q101" s="154"/>
      <c r="R101" s="154"/>
      <c r="S101" s="155">
        <f t="shared" si="2"/>
      </c>
      <c r="T101" s="154"/>
      <c r="U101" s="154"/>
      <c r="V101" s="155">
        <f t="shared" si="1"/>
      </c>
      <c r="W101" s="156"/>
      <c r="Z101" s="10" t="s">
        <v>34</v>
      </c>
      <c r="AB101" s="92"/>
    </row>
    <row r="102" spans="1:28" s="82" customFormat="1" ht="16.5" customHeight="1">
      <c r="A102" s="127">
        <v>65</v>
      </c>
      <c r="B102" s="128"/>
      <c r="C102" s="127"/>
      <c r="D102" s="127"/>
      <c r="E102" s="127"/>
      <c r="F102" s="127"/>
      <c r="G102" s="137"/>
      <c r="H102" s="137"/>
      <c r="I102" s="131"/>
      <c r="J102" s="132"/>
      <c r="K102" s="133"/>
      <c r="L102" s="133"/>
      <c r="M102" s="134"/>
      <c r="N102" s="158">
        <f aca="true" t="shared" si="4" ref="N102:N133">IF(ISNA(VLOOKUP(M102,$AE$9:$AF$13,2,0)),"",(VLOOKUP(M102,$AE$9:$AF$13,2,0)))</f>
      </c>
      <c r="O102" s="138"/>
      <c r="P102" s="127"/>
      <c r="Q102" s="154"/>
      <c r="R102" s="154"/>
      <c r="S102" s="155">
        <f t="shared" si="2"/>
      </c>
      <c r="T102" s="154"/>
      <c r="U102" s="154"/>
      <c r="V102" s="155">
        <f aca="true" t="shared" si="5" ref="V102:V165">IF(ISNA(VLOOKUP(S102,$AB$9:$AF$13,2,0)),"",(VLOOKUP(S102,$AB$9:$AF$13,2,0)))</f>
      </c>
      <c r="W102" s="156"/>
      <c r="Z102" s="10" t="s">
        <v>35</v>
      </c>
      <c r="AB102" s="92"/>
    </row>
    <row r="103" spans="1:28" s="82" customFormat="1" ht="16.5" customHeight="1">
      <c r="A103" s="127">
        <v>66</v>
      </c>
      <c r="B103" s="128"/>
      <c r="C103" s="127"/>
      <c r="D103" s="127"/>
      <c r="E103" s="127"/>
      <c r="F103" s="127"/>
      <c r="G103" s="137"/>
      <c r="H103" s="137"/>
      <c r="I103" s="131"/>
      <c r="J103" s="132"/>
      <c r="K103" s="133"/>
      <c r="L103" s="133"/>
      <c r="M103" s="134"/>
      <c r="N103" s="158">
        <f t="shared" si="4"/>
      </c>
      <c r="O103" s="138"/>
      <c r="P103" s="127"/>
      <c r="Q103" s="154"/>
      <c r="R103" s="154"/>
      <c r="S103" s="155">
        <f aca="true" t="shared" si="6" ref="S103:S166">IF(ISNA(VLOOKUP(P103,$Z$9:$AA$20,2,FALSE)),"",VLOOKUP(P103,$Z$9:$AA$20,2,FALSE))</f>
      </c>
      <c r="T103" s="154"/>
      <c r="U103" s="154"/>
      <c r="V103" s="155">
        <f t="shared" si="5"/>
      </c>
      <c r="W103" s="156"/>
      <c r="Z103" s="10" t="s">
        <v>36</v>
      </c>
      <c r="AB103" s="92"/>
    </row>
    <row r="104" spans="1:28" s="82" customFormat="1" ht="16.5" customHeight="1">
      <c r="A104" s="127">
        <v>67</v>
      </c>
      <c r="B104" s="128"/>
      <c r="C104" s="127"/>
      <c r="D104" s="127"/>
      <c r="E104" s="127"/>
      <c r="F104" s="127"/>
      <c r="G104" s="137"/>
      <c r="H104" s="137"/>
      <c r="I104" s="131"/>
      <c r="J104" s="132"/>
      <c r="K104" s="133"/>
      <c r="L104" s="133"/>
      <c r="M104" s="134"/>
      <c r="N104" s="158">
        <f t="shared" si="4"/>
      </c>
      <c r="O104" s="138"/>
      <c r="P104" s="127"/>
      <c r="Q104" s="154"/>
      <c r="R104" s="154"/>
      <c r="S104" s="155">
        <f t="shared" si="6"/>
      </c>
      <c r="T104" s="154"/>
      <c r="U104" s="154"/>
      <c r="V104" s="155">
        <f t="shared" si="5"/>
      </c>
      <c r="W104" s="156"/>
      <c r="Z104" s="10" t="s">
        <v>37</v>
      </c>
      <c r="AB104" s="92"/>
    </row>
    <row r="105" spans="1:28" s="82" customFormat="1" ht="16.5" customHeight="1">
      <c r="A105" s="127">
        <v>68</v>
      </c>
      <c r="B105" s="128"/>
      <c r="C105" s="127"/>
      <c r="D105" s="127"/>
      <c r="E105" s="127"/>
      <c r="F105" s="127"/>
      <c r="G105" s="137"/>
      <c r="H105" s="137"/>
      <c r="I105" s="131"/>
      <c r="J105" s="132"/>
      <c r="K105" s="133"/>
      <c r="L105" s="133"/>
      <c r="M105" s="134"/>
      <c r="N105" s="158">
        <f t="shared" si="4"/>
      </c>
      <c r="O105" s="138"/>
      <c r="P105" s="127"/>
      <c r="Q105" s="154"/>
      <c r="R105" s="154"/>
      <c r="S105" s="155">
        <f t="shared" si="6"/>
      </c>
      <c r="T105" s="154"/>
      <c r="U105" s="154"/>
      <c r="V105" s="155">
        <f t="shared" si="5"/>
      </c>
      <c r="W105" s="156"/>
      <c r="Z105" s="10" t="s">
        <v>38</v>
      </c>
      <c r="AB105" s="92"/>
    </row>
    <row r="106" spans="1:28" s="82" customFormat="1" ht="16.5" customHeight="1">
      <c r="A106" s="127">
        <v>69</v>
      </c>
      <c r="B106" s="128"/>
      <c r="C106" s="127"/>
      <c r="D106" s="127"/>
      <c r="E106" s="127"/>
      <c r="F106" s="127"/>
      <c r="G106" s="137"/>
      <c r="H106" s="137"/>
      <c r="I106" s="131"/>
      <c r="J106" s="132"/>
      <c r="K106" s="133"/>
      <c r="L106" s="133"/>
      <c r="M106" s="134"/>
      <c r="N106" s="158">
        <f t="shared" si="4"/>
      </c>
      <c r="O106" s="138"/>
      <c r="P106" s="127"/>
      <c r="Q106" s="154"/>
      <c r="R106" s="154"/>
      <c r="S106" s="155">
        <f t="shared" si="6"/>
      </c>
      <c r="T106" s="154"/>
      <c r="U106" s="154"/>
      <c r="V106" s="155">
        <f t="shared" si="5"/>
      </c>
      <c r="W106" s="156"/>
      <c r="Z106" s="10" t="s">
        <v>79</v>
      </c>
      <c r="AB106" s="92"/>
    </row>
    <row r="107" spans="1:28" s="82" customFormat="1" ht="16.5" customHeight="1">
      <c r="A107" s="127">
        <v>70</v>
      </c>
      <c r="B107" s="128"/>
      <c r="C107" s="127"/>
      <c r="D107" s="127"/>
      <c r="E107" s="127"/>
      <c r="F107" s="127"/>
      <c r="G107" s="137"/>
      <c r="H107" s="137"/>
      <c r="I107" s="131"/>
      <c r="J107" s="132"/>
      <c r="K107" s="133"/>
      <c r="L107" s="133"/>
      <c r="M107" s="134"/>
      <c r="N107" s="158">
        <f t="shared" si="4"/>
      </c>
      <c r="O107" s="138"/>
      <c r="P107" s="127"/>
      <c r="Q107" s="154"/>
      <c r="R107" s="154"/>
      <c r="S107" s="155">
        <f t="shared" si="6"/>
      </c>
      <c r="T107" s="154"/>
      <c r="U107" s="154"/>
      <c r="V107" s="155">
        <f t="shared" si="5"/>
      </c>
      <c r="W107" s="156"/>
      <c r="Z107" s="10" t="s">
        <v>20</v>
      </c>
      <c r="AB107" s="92"/>
    </row>
    <row r="108" spans="1:28" s="82" customFormat="1" ht="16.5" customHeight="1">
      <c r="A108" s="127">
        <v>71</v>
      </c>
      <c r="B108" s="128"/>
      <c r="C108" s="127"/>
      <c r="D108" s="127"/>
      <c r="E108" s="127"/>
      <c r="F108" s="127"/>
      <c r="G108" s="137"/>
      <c r="H108" s="137"/>
      <c r="I108" s="131"/>
      <c r="J108" s="132"/>
      <c r="K108" s="133"/>
      <c r="L108" s="133"/>
      <c r="M108" s="134"/>
      <c r="N108" s="158">
        <f t="shared" si="4"/>
      </c>
      <c r="O108" s="138"/>
      <c r="P108" s="127"/>
      <c r="Q108" s="154"/>
      <c r="R108" s="154"/>
      <c r="S108" s="155">
        <f t="shared" si="6"/>
      </c>
      <c r="T108" s="154"/>
      <c r="U108" s="154"/>
      <c r="V108" s="155">
        <f t="shared" si="5"/>
      </c>
      <c r="W108" s="156"/>
      <c r="Z108" s="10" t="s">
        <v>21</v>
      </c>
      <c r="AB108" s="92"/>
    </row>
    <row r="109" spans="1:28" s="82" customFormat="1" ht="16.5" customHeight="1">
      <c r="A109" s="127">
        <v>72</v>
      </c>
      <c r="B109" s="128"/>
      <c r="C109" s="127"/>
      <c r="D109" s="127"/>
      <c r="E109" s="127"/>
      <c r="F109" s="127"/>
      <c r="G109" s="137"/>
      <c r="H109" s="137"/>
      <c r="I109" s="131"/>
      <c r="J109" s="132"/>
      <c r="K109" s="133"/>
      <c r="L109" s="133"/>
      <c r="M109" s="134"/>
      <c r="N109" s="158">
        <f t="shared" si="4"/>
      </c>
      <c r="O109" s="138"/>
      <c r="P109" s="127"/>
      <c r="Q109" s="154"/>
      <c r="R109" s="154"/>
      <c r="S109" s="155">
        <f t="shared" si="6"/>
      </c>
      <c r="T109" s="154"/>
      <c r="U109" s="154"/>
      <c r="V109" s="155">
        <f t="shared" si="5"/>
      </c>
      <c r="W109" s="156"/>
      <c r="Z109" s="10" t="s">
        <v>22</v>
      </c>
      <c r="AB109" s="92"/>
    </row>
    <row r="110" spans="1:28" s="82" customFormat="1" ht="16.5" customHeight="1">
      <c r="A110" s="127">
        <v>73</v>
      </c>
      <c r="B110" s="128"/>
      <c r="C110" s="127"/>
      <c r="D110" s="127"/>
      <c r="E110" s="127"/>
      <c r="F110" s="127"/>
      <c r="G110" s="137"/>
      <c r="H110" s="137"/>
      <c r="I110" s="131"/>
      <c r="J110" s="132"/>
      <c r="K110" s="133"/>
      <c r="L110" s="133"/>
      <c r="M110" s="134"/>
      <c r="N110" s="158">
        <f t="shared" si="4"/>
      </c>
      <c r="O110" s="138"/>
      <c r="P110" s="127"/>
      <c r="Q110" s="154"/>
      <c r="R110" s="154"/>
      <c r="S110" s="155">
        <f t="shared" si="6"/>
      </c>
      <c r="T110" s="154"/>
      <c r="U110" s="154"/>
      <c r="V110" s="155">
        <f t="shared" si="5"/>
      </c>
      <c r="W110" s="156"/>
      <c r="Z110" s="10" t="s">
        <v>23</v>
      </c>
      <c r="AB110" s="92"/>
    </row>
    <row r="111" spans="1:28" s="82" customFormat="1" ht="16.5" customHeight="1">
      <c r="A111" s="127">
        <v>74</v>
      </c>
      <c r="B111" s="128"/>
      <c r="C111" s="127"/>
      <c r="D111" s="127"/>
      <c r="E111" s="127"/>
      <c r="F111" s="127"/>
      <c r="G111" s="137"/>
      <c r="H111" s="137"/>
      <c r="I111" s="131"/>
      <c r="J111" s="132"/>
      <c r="K111" s="133"/>
      <c r="L111" s="133"/>
      <c r="M111" s="134"/>
      <c r="N111" s="158">
        <f t="shared" si="4"/>
      </c>
      <c r="O111" s="138"/>
      <c r="P111" s="127"/>
      <c r="Q111" s="154"/>
      <c r="R111" s="154"/>
      <c r="S111" s="155">
        <f t="shared" si="6"/>
      </c>
      <c r="T111" s="154"/>
      <c r="U111" s="154"/>
      <c r="V111" s="155">
        <f t="shared" si="5"/>
      </c>
      <c r="W111" s="156"/>
      <c r="Z111" s="10" t="s">
        <v>24</v>
      </c>
      <c r="AB111" s="92"/>
    </row>
    <row r="112" spans="1:28" s="82" customFormat="1" ht="16.5" customHeight="1">
      <c r="A112" s="127">
        <v>75</v>
      </c>
      <c r="B112" s="128"/>
      <c r="C112" s="127"/>
      <c r="D112" s="127"/>
      <c r="E112" s="127"/>
      <c r="F112" s="127"/>
      <c r="G112" s="137"/>
      <c r="H112" s="137"/>
      <c r="I112" s="131"/>
      <c r="J112" s="132"/>
      <c r="K112" s="133"/>
      <c r="L112" s="133"/>
      <c r="M112" s="134"/>
      <c r="N112" s="158">
        <f t="shared" si="4"/>
      </c>
      <c r="O112" s="138"/>
      <c r="P112" s="127"/>
      <c r="Q112" s="154"/>
      <c r="R112" s="154"/>
      <c r="S112" s="155">
        <f t="shared" si="6"/>
      </c>
      <c r="T112" s="154"/>
      <c r="U112" s="154"/>
      <c r="V112" s="155">
        <f t="shared" si="5"/>
      </c>
      <c r="W112" s="156"/>
      <c r="Z112" s="10" t="s">
        <v>25</v>
      </c>
      <c r="AB112" s="92"/>
    </row>
    <row r="113" spans="1:28" s="82" customFormat="1" ht="16.5" customHeight="1">
      <c r="A113" s="127">
        <v>76</v>
      </c>
      <c r="B113" s="128"/>
      <c r="C113" s="127"/>
      <c r="D113" s="127"/>
      <c r="E113" s="127"/>
      <c r="F113" s="127"/>
      <c r="G113" s="137"/>
      <c r="H113" s="137"/>
      <c r="I113" s="131"/>
      <c r="J113" s="132"/>
      <c r="K113" s="133"/>
      <c r="L113" s="133"/>
      <c r="M113" s="134"/>
      <c r="N113" s="158">
        <f t="shared" si="4"/>
      </c>
      <c r="O113" s="138"/>
      <c r="P113" s="127"/>
      <c r="Q113" s="154"/>
      <c r="R113" s="154"/>
      <c r="S113" s="155">
        <f t="shared" si="6"/>
      </c>
      <c r="T113" s="154"/>
      <c r="U113" s="154"/>
      <c r="V113" s="155">
        <f t="shared" si="5"/>
      </c>
      <c r="W113" s="156"/>
      <c r="Z113" s="10" t="s">
        <v>26</v>
      </c>
      <c r="AB113" s="92"/>
    </row>
    <row r="114" spans="1:28" s="82" customFormat="1" ht="16.5" customHeight="1">
      <c r="A114" s="127">
        <v>77</v>
      </c>
      <c r="B114" s="128"/>
      <c r="C114" s="127"/>
      <c r="D114" s="127"/>
      <c r="E114" s="127"/>
      <c r="F114" s="127"/>
      <c r="G114" s="137"/>
      <c r="H114" s="137"/>
      <c r="I114" s="131"/>
      <c r="J114" s="132"/>
      <c r="K114" s="133"/>
      <c r="L114" s="133"/>
      <c r="M114" s="134"/>
      <c r="N114" s="158">
        <f t="shared" si="4"/>
      </c>
      <c r="O114" s="138"/>
      <c r="P114" s="127"/>
      <c r="Q114" s="154"/>
      <c r="R114" s="154"/>
      <c r="S114" s="155">
        <f t="shared" si="6"/>
      </c>
      <c r="T114" s="154"/>
      <c r="U114" s="154"/>
      <c r="V114" s="155">
        <f t="shared" si="5"/>
      </c>
      <c r="W114" s="156"/>
      <c r="Z114" s="10" t="s">
        <v>27</v>
      </c>
      <c r="AB114" s="92"/>
    </row>
    <row r="115" spans="1:28" s="82" customFormat="1" ht="16.5" customHeight="1">
      <c r="A115" s="127">
        <v>78</v>
      </c>
      <c r="B115" s="128"/>
      <c r="C115" s="127"/>
      <c r="D115" s="127"/>
      <c r="E115" s="127"/>
      <c r="F115" s="127"/>
      <c r="G115" s="137"/>
      <c r="H115" s="137"/>
      <c r="I115" s="131"/>
      <c r="J115" s="132"/>
      <c r="K115" s="133"/>
      <c r="L115" s="133"/>
      <c r="M115" s="134"/>
      <c r="N115" s="158">
        <f t="shared" si="4"/>
      </c>
      <c r="O115" s="138"/>
      <c r="P115" s="127"/>
      <c r="Q115" s="154"/>
      <c r="R115" s="154"/>
      <c r="S115" s="155">
        <f t="shared" si="6"/>
      </c>
      <c r="T115" s="154"/>
      <c r="U115" s="154"/>
      <c r="V115" s="155">
        <f t="shared" si="5"/>
      </c>
      <c r="W115" s="156"/>
      <c r="Z115" s="10" t="s">
        <v>80</v>
      </c>
      <c r="AB115" s="92"/>
    </row>
    <row r="116" spans="1:28" s="82" customFormat="1" ht="16.5" customHeight="1">
      <c r="A116" s="127">
        <v>79</v>
      </c>
      <c r="B116" s="128"/>
      <c r="C116" s="127"/>
      <c r="D116" s="127"/>
      <c r="E116" s="127"/>
      <c r="F116" s="127"/>
      <c r="G116" s="137"/>
      <c r="H116" s="137"/>
      <c r="I116" s="131"/>
      <c r="J116" s="132"/>
      <c r="K116" s="133"/>
      <c r="L116" s="133"/>
      <c r="M116" s="134"/>
      <c r="N116" s="158">
        <f t="shared" si="4"/>
      </c>
      <c r="O116" s="138"/>
      <c r="P116" s="127"/>
      <c r="Q116" s="154"/>
      <c r="R116" s="154"/>
      <c r="S116" s="155">
        <f t="shared" si="6"/>
      </c>
      <c r="T116" s="154"/>
      <c r="U116" s="154"/>
      <c r="V116" s="155">
        <f t="shared" si="5"/>
      </c>
      <c r="W116" s="156"/>
      <c r="Z116" s="10" t="s">
        <v>81</v>
      </c>
      <c r="AB116" s="92"/>
    </row>
    <row r="117" spans="1:28" s="82" customFormat="1" ht="16.5" customHeight="1">
      <c r="A117" s="127">
        <v>80</v>
      </c>
      <c r="B117" s="128"/>
      <c r="C117" s="127"/>
      <c r="D117" s="127"/>
      <c r="E117" s="127"/>
      <c r="F117" s="127"/>
      <c r="G117" s="137"/>
      <c r="H117" s="137"/>
      <c r="I117" s="131"/>
      <c r="J117" s="132"/>
      <c r="K117" s="133"/>
      <c r="L117" s="133"/>
      <c r="M117" s="134"/>
      <c r="N117" s="158">
        <f t="shared" si="4"/>
      </c>
      <c r="O117" s="138"/>
      <c r="P117" s="127"/>
      <c r="Q117" s="154"/>
      <c r="R117" s="154"/>
      <c r="S117" s="155">
        <f t="shared" si="6"/>
      </c>
      <c r="T117" s="154"/>
      <c r="U117" s="154"/>
      <c r="V117" s="155">
        <f t="shared" si="5"/>
      </c>
      <c r="W117" s="156"/>
      <c r="Z117" s="10" t="s">
        <v>82</v>
      </c>
      <c r="AB117" s="92"/>
    </row>
    <row r="118" spans="1:28" s="82" customFormat="1" ht="16.5" customHeight="1">
      <c r="A118" s="127">
        <v>81</v>
      </c>
      <c r="B118" s="128"/>
      <c r="C118" s="127"/>
      <c r="D118" s="127"/>
      <c r="E118" s="127"/>
      <c r="F118" s="127"/>
      <c r="G118" s="137"/>
      <c r="H118" s="137"/>
      <c r="I118" s="131"/>
      <c r="J118" s="132"/>
      <c r="K118" s="133"/>
      <c r="L118" s="133"/>
      <c r="M118" s="134"/>
      <c r="N118" s="158">
        <f t="shared" si="4"/>
      </c>
      <c r="O118" s="138"/>
      <c r="P118" s="127"/>
      <c r="Q118" s="154"/>
      <c r="R118" s="154"/>
      <c r="S118" s="155">
        <f t="shared" si="6"/>
      </c>
      <c r="T118" s="154"/>
      <c r="U118" s="154"/>
      <c r="V118" s="155">
        <f t="shared" si="5"/>
      </c>
      <c r="W118" s="156"/>
      <c r="Z118" s="10" t="s">
        <v>83</v>
      </c>
      <c r="AB118" s="92"/>
    </row>
    <row r="119" spans="1:28" s="82" customFormat="1" ht="16.5" customHeight="1">
      <c r="A119" s="127">
        <v>82</v>
      </c>
      <c r="B119" s="128"/>
      <c r="C119" s="127"/>
      <c r="D119" s="127"/>
      <c r="E119" s="127"/>
      <c r="F119" s="127"/>
      <c r="G119" s="137"/>
      <c r="H119" s="137"/>
      <c r="I119" s="131"/>
      <c r="J119" s="132"/>
      <c r="K119" s="133"/>
      <c r="L119" s="133"/>
      <c r="M119" s="134"/>
      <c r="N119" s="158">
        <f t="shared" si="4"/>
      </c>
      <c r="O119" s="138"/>
      <c r="P119" s="127"/>
      <c r="Q119" s="154"/>
      <c r="R119" s="154"/>
      <c r="S119" s="155">
        <f t="shared" si="6"/>
      </c>
      <c r="T119" s="154"/>
      <c r="U119" s="154"/>
      <c r="V119" s="155">
        <f t="shared" si="5"/>
      </c>
      <c r="W119" s="156"/>
      <c r="Z119" s="10" t="s">
        <v>84</v>
      </c>
      <c r="AB119" s="92"/>
    </row>
    <row r="120" spans="1:28" s="82" customFormat="1" ht="16.5" customHeight="1">
      <c r="A120" s="127">
        <v>83</v>
      </c>
      <c r="B120" s="128"/>
      <c r="C120" s="127"/>
      <c r="D120" s="127"/>
      <c r="E120" s="127"/>
      <c r="F120" s="127"/>
      <c r="G120" s="137"/>
      <c r="H120" s="137"/>
      <c r="I120" s="131"/>
      <c r="J120" s="132"/>
      <c r="K120" s="133"/>
      <c r="L120" s="133"/>
      <c r="M120" s="134"/>
      <c r="N120" s="158">
        <f t="shared" si="4"/>
      </c>
      <c r="O120" s="138"/>
      <c r="P120" s="127"/>
      <c r="Q120" s="154"/>
      <c r="R120" s="154"/>
      <c r="S120" s="155">
        <f t="shared" si="6"/>
      </c>
      <c r="T120" s="154"/>
      <c r="U120" s="154"/>
      <c r="V120" s="155">
        <f t="shared" si="5"/>
      </c>
      <c r="W120" s="156"/>
      <c r="Z120" s="10" t="s">
        <v>169</v>
      </c>
      <c r="AB120" s="92"/>
    </row>
    <row r="121" spans="1:28" s="82" customFormat="1" ht="16.5" customHeight="1">
      <c r="A121" s="127">
        <v>84</v>
      </c>
      <c r="B121" s="128"/>
      <c r="C121" s="127"/>
      <c r="D121" s="127"/>
      <c r="E121" s="127"/>
      <c r="F121" s="127"/>
      <c r="G121" s="137"/>
      <c r="H121" s="137"/>
      <c r="I121" s="131"/>
      <c r="J121" s="132"/>
      <c r="K121" s="133"/>
      <c r="L121" s="133"/>
      <c r="M121" s="134"/>
      <c r="N121" s="158">
        <f t="shared" si="4"/>
      </c>
      <c r="O121" s="138"/>
      <c r="P121" s="127"/>
      <c r="Q121" s="154"/>
      <c r="R121" s="154"/>
      <c r="S121" s="155">
        <f t="shared" si="6"/>
      </c>
      <c r="T121" s="154"/>
      <c r="U121" s="154"/>
      <c r="V121" s="155">
        <f t="shared" si="5"/>
      </c>
      <c r="W121" s="156"/>
      <c r="Z121" s="10" t="s">
        <v>89</v>
      </c>
      <c r="AB121" s="92"/>
    </row>
    <row r="122" spans="1:28" s="82" customFormat="1" ht="16.5" customHeight="1">
      <c r="A122" s="127">
        <v>85</v>
      </c>
      <c r="B122" s="128"/>
      <c r="C122" s="127"/>
      <c r="D122" s="127"/>
      <c r="E122" s="127"/>
      <c r="F122" s="127"/>
      <c r="G122" s="137"/>
      <c r="H122" s="137"/>
      <c r="I122" s="131"/>
      <c r="J122" s="132"/>
      <c r="K122" s="133"/>
      <c r="L122" s="133"/>
      <c r="M122" s="134"/>
      <c r="N122" s="158">
        <f t="shared" si="4"/>
      </c>
      <c r="O122" s="138"/>
      <c r="P122" s="127"/>
      <c r="Q122" s="154"/>
      <c r="R122" s="154"/>
      <c r="S122" s="155">
        <f t="shared" si="6"/>
      </c>
      <c r="T122" s="154"/>
      <c r="U122" s="154"/>
      <c r="V122" s="155">
        <f t="shared" si="5"/>
      </c>
      <c r="W122" s="156"/>
      <c r="Z122" s="10" t="s">
        <v>90</v>
      </c>
      <c r="AB122" s="92"/>
    </row>
    <row r="123" spans="1:28" s="82" customFormat="1" ht="16.5" customHeight="1">
      <c r="A123" s="127">
        <v>86</v>
      </c>
      <c r="B123" s="128"/>
      <c r="C123" s="127"/>
      <c r="D123" s="127"/>
      <c r="E123" s="127"/>
      <c r="F123" s="127"/>
      <c r="G123" s="137"/>
      <c r="H123" s="137"/>
      <c r="I123" s="131"/>
      <c r="J123" s="132"/>
      <c r="K123" s="133"/>
      <c r="L123" s="133"/>
      <c r="M123" s="134"/>
      <c r="N123" s="158">
        <f t="shared" si="4"/>
      </c>
      <c r="O123" s="138"/>
      <c r="P123" s="127"/>
      <c r="Q123" s="154"/>
      <c r="R123" s="154"/>
      <c r="S123" s="155">
        <f t="shared" si="6"/>
      </c>
      <c r="T123" s="154"/>
      <c r="U123" s="154"/>
      <c r="V123" s="155">
        <f t="shared" si="5"/>
      </c>
      <c r="W123" s="156"/>
      <c r="Z123" s="10" t="s">
        <v>91</v>
      </c>
      <c r="AB123" s="92"/>
    </row>
    <row r="124" spans="1:28" s="82" customFormat="1" ht="16.5" customHeight="1">
      <c r="A124" s="127">
        <v>87</v>
      </c>
      <c r="B124" s="128"/>
      <c r="C124" s="127"/>
      <c r="D124" s="127"/>
      <c r="E124" s="127"/>
      <c r="F124" s="127"/>
      <c r="G124" s="137"/>
      <c r="H124" s="137"/>
      <c r="I124" s="131"/>
      <c r="J124" s="132"/>
      <c r="K124" s="133"/>
      <c r="L124" s="133"/>
      <c r="M124" s="134"/>
      <c r="N124" s="158">
        <f t="shared" si="4"/>
      </c>
      <c r="O124" s="138"/>
      <c r="P124" s="127"/>
      <c r="Q124" s="154"/>
      <c r="R124" s="154"/>
      <c r="S124" s="155">
        <f t="shared" si="6"/>
      </c>
      <c r="T124" s="154"/>
      <c r="U124" s="154"/>
      <c r="V124" s="155">
        <f t="shared" si="5"/>
      </c>
      <c r="W124" s="156"/>
      <c r="Z124" s="10" t="s">
        <v>92</v>
      </c>
      <c r="AB124" s="92"/>
    </row>
    <row r="125" spans="1:28" s="82" customFormat="1" ht="16.5" customHeight="1">
      <c r="A125" s="127">
        <v>88</v>
      </c>
      <c r="B125" s="128"/>
      <c r="C125" s="127"/>
      <c r="D125" s="127"/>
      <c r="E125" s="127"/>
      <c r="F125" s="127"/>
      <c r="G125" s="137"/>
      <c r="H125" s="137"/>
      <c r="I125" s="131"/>
      <c r="J125" s="132"/>
      <c r="K125" s="133"/>
      <c r="L125" s="133"/>
      <c r="M125" s="134"/>
      <c r="N125" s="158">
        <f t="shared" si="4"/>
      </c>
      <c r="O125" s="138"/>
      <c r="P125" s="127"/>
      <c r="Q125" s="154"/>
      <c r="R125" s="154"/>
      <c r="S125" s="155">
        <f t="shared" si="6"/>
      </c>
      <c r="T125" s="154"/>
      <c r="U125" s="154"/>
      <c r="V125" s="155">
        <f t="shared" si="5"/>
      </c>
      <c r="W125" s="156"/>
      <c r="Z125" s="10" t="s">
        <v>93</v>
      </c>
      <c r="AB125" s="92"/>
    </row>
    <row r="126" spans="1:28" s="82" customFormat="1" ht="16.5" customHeight="1">
      <c r="A126" s="127">
        <v>89</v>
      </c>
      <c r="B126" s="128"/>
      <c r="C126" s="127"/>
      <c r="D126" s="127"/>
      <c r="E126" s="127"/>
      <c r="F126" s="127"/>
      <c r="G126" s="137"/>
      <c r="H126" s="137"/>
      <c r="I126" s="131"/>
      <c r="J126" s="132"/>
      <c r="K126" s="133"/>
      <c r="L126" s="133"/>
      <c r="M126" s="134"/>
      <c r="N126" s="158">
        <f t="shared" si="4"/>
      </c>
      <c r="O126" s="138"/>
      <c r="P126" s="127"/>
      <c r="Q126" s="154"/>
      <c r="R126" s="154"/>
      <c r="S126" s="155">
        <f t="shared" si="6"/>
      </c>
      <c r="T126" s="154"/>
      <c r="U126" s="154"/>
      <c r="V126" s="155">
        <f t="shared" si="5"/>
      </c>
      <c r="W126" s="156"/>
      <c r="Z126" s="10" t="s">
        <v>94</v>
      </c>
      <c r="AB126" s="92"/>
    </row>
    <row r="127" spans="1:28" s="82" customFormat="1" ht="16.5" customHeight="1">
      <c r="A127" s="127">
        <v>90</v>
      </c>
      <c r="B127" s="128"/>
      <c r="C127" s="127"/>
      <c r="D127" s="127"/>
      <c r="E127" s="127"/>
      <c r="F127" s="127"/>
      <c r="G127" s="137"/>
      <c r="H127" s="137"/>
      <c r="I127" s="131"/>
      <c r="J127" s="132"/>
      <c r="K127" s="133"/>
      <c r="L127" s="133"/>
      <c r="M127" s="134"/>
      <c r="N127" s="158">
        <f t="shared" si="4"/>
      </c>
      <c r="O127" s="138"/>
      <c r="P127" s="127"/>
      <c r="Q127" s="154"/>
      <c r="R127" s="154"/>
      <c r="S127" s="155">
        <f t="shared" si="6"/>
      </c>
      <c r="T127" s="154"/>
      <c r="U127" s="154"/>
      <c r="V127" s="155">
        <f t="shared" si="5"/>
      </c>
      <c r="W127" s="156"/>
      <c r="Z127" s="10" t="s">
        <v>95</v>
      </c>
      <c r="AB127" s="92"/>
    </row>
    <row r="128" spans="1:28" s="82" customFormat="1" ht="16.5" customHeight="1">
      <c r="A128" s="127">
        <v>91</v>
      </c>
      <c r="B128" s="128"/>
      <c r="C128" s="127"/>
      <c r="D128" s="127"/>
      <c r="E128" s="127"/>
      <c r="F128" s="127"/>
      <c r="G128" s="137"/>
      <c r="H128" s="137"/>
      <c r="I128" s="131"/>
      <c r="J128" s="132"/>
      <c r="K128" s="133"/>
      <c r="L128" s="133"/>
      <c r="M128" s="134"/>
      <c r="N128" s="158">
        <f t="shared" si="4"/>
      </c>
      <c r="O128" s="138"/>
      <c r="P128" s="127"/>
      <c r="Q128" s="154"/>
      <c r="R128" s="154"/>
      <c r="S128" s="155">
        <f t="shared" si="6"/>
      </c>
      <c r="T128" s="154"/>
      <c r="U128" s="154"/>
      <c r="V128" s="155">
        <f t="shared" si="5"/>
      </c>
      <c r="W128" s="156"/>
      <c r="Z128" s="10" t="s">
        <v>96</v>
      </c>
      <c r="AB128" s="92"/>
    </row>
    <row r="129" spans="1:28" s="82" customFormat="1" ht="16.5" customHeight="1">
      <c r="A129" s="127">
        <v>92</v>
      </c>
      <c r="B129" s="128"/>
      <c r="C129" s="127"/>
      <c r="D129" s="127"/>
      <c r="E129" s="127"/>
      <c r="F129" s="127"/>
      <c r="G129" s="137"/>
      <c r="H129" s="137"/>
      <c r="I129" s="131"/>
      <c r="J129" s="132"/>
      <c r="K129" s="133"/>
      <c r="L129" s="133"/>
      <c r="M129" s="134"/>
      <c r="N129" s="158">
        <f t="shared" si="4"/>
      </c>
      <c r="O129" s="138"/>
      <c r="P129" s="127"/>
      <c r="Q129" s="154"/>
      <c r="R129" s="154"/>
      <c r="S129" s="155">
        <f t="shared" si="6"/>
      </c>
      <c r="T129" s="154"/>
      <c r="U129" s="154"/>
      <c r="V129" s="155">
        <f t="shared" si="5"/>
      </c>
      <c r="W129" s="156"/>
      <c r="Z129" s="10" t="s">
        <v>97</v>
      </c>
      <c r="AB129" s="92"/>
    </row>
    <row r="130" spans="1:28" s="82" customFormat="1" ht="16.5" customHeight="1">
      <c r="A130" s="127">
        <v>93</v>
      </c>
      <c r="B130" s="128"/>
      <c r="C130" s="127"/>
      <c r="D130" s="127"/>
      <c r="E130" s="127"/>
      <c r="F130" s="127"/>
      <c r="G130" s="137"/>
      <c r="H130" s="137"/>
      <c r="I130" s="131"/>
      <c r="J130" s="132"/>
      <c r="K130" s="133"/>
      <c r="L130" s="133"/>
      <c r="M130" s="134"/>
      <c r="N130" s="158">
        <f t="shared" si="4"/>
      </c>
      <c r="O130" s="138"/>
      <c r="P130" s="127"/>
      <c r="Q130" s="154"/>
      <c r="R130" s="154"/>
      <c r="S130" s="155">
        <f t="shared" si="6"/>
      </c>
      <c r="T130" s="154"/>
      <c r="U130" s="154"/>
      <c r="V130" s="155">
        <f t="shared" si="5"/>
      </c>
      <c r="W130" s="156"/>
      <c r="Z130" s="10" t="s">
        <v>98</v>
      </c>
      <c r="AB130" s="92"/>
    </row>
    <row r="131" spans="1:28" s="82" customFormat="1" ht="16.5" customHeight="1">
      <c r="A131" s="127">
        <v>94</v>
      </c>
      <c r="B131" s="128"/>
      <c r="C131" s="127"/>
      <c r="D131" s="127"/>
      <c r="E131" s="127"/>
      <c r="F131" s="127"/>
      <c r="G131" s="137"/>
      <c r="H131" s="137"/>
      <c r="I131" s="131"/>
      <c r="J131" s="132"/>
      <c r="K131" s="133"/>
      <c r="L131" s="133"/>
      <c r="M131" s="134"/>
      <c r="N131" s="158">
        <f t="shared" si="4"/>
      </c>
      <c r="O131" s="138"/>
      <c r="P131" s="127"/>
      <c r="Q131" s="154"/>
      <c r="R131" s="154"/>
      <c r="S131" s="155">
        <f t="shared" si="6"/>
      </c>
      <c r="T131" s="154"/>
      <c r="U131" s="154"/>
      <c r="V131" s="155">
        <f t="shared" si="5"/>
      </c>
      <c r="W131" s="156"/>
      <c r="Z131" s="10" t="s">
        <v>99</v>
      </c>
      <c r="AB131" s="92"/>
    </row>
    <row r="132" spans="1:28" s="82" customFormat="1" ht="16.5" customHeight="1">
      <c r="A132" s="127">
        <v>95</v>
      </c>
      <c r="B132" s="128"/>
      <c r="C132" s="127"/>
      <c r="D132" s="127"/>
      <c r="E132" s="127"/>
      <c r="F132" s="127"/>
      <c r="G132" s="137"/>
      <c r="H132" s="137"/>
      <c r="I132" s="131"/>
      <c r="J132" s="132"/>
      <c r="K132" s="133"/>
      <c r="L132" s="133"/>
      <c r="M132" s="134"/>
      <c r="N132" s="158">
        <f t="shared" si="4"/>
      </c>
      <c r="O132" s="138"/>
      <c r="P132" s="127"/>
      <c r="Q132" s="154"/>
      <c r="R132" s="154"/>
      <c r="S132" s="155">
        <f t="shared" si="6"/>
      </c>
      <c r="T132" s="154"/>
      <c r="U132" s="154"/>
      <c r="V132" s="155">
        <f t="shared" si="5"/>
      </c>
      <c r="W132" s="156"/>
      <c r="Z132" s="10" t="s">
        <v>100</v>
      </c>
      <c r="AB132" s="92"/>
    </row>
    <row r="133" spans="1:28" s="82" customFormat="1" ht="16.5" customHeight="1">
      <c r="A133" s="127">
        <v>96</v>
      </c>
      <c r="B133" s="128"/>
      <c r="C133" s="127"/>
      <c r="D133" s="127"/>
      <c r="E133" s="127"/>
      <c r="F133" s="127"/>
      <c r="G133" s="137"/>
      <c r="H133" s="137"/>
      <c r="I133" s="131"/>
      <c r="J133" s="132"/>
      <c r="K133" s="133"/>
      <c r="L133" s="133"/>
      <c r="M133" s="134"/>
      <c r="N133" s="158">
        <f t="shared" si="4"/>
      </c>
      <c r="O133" s="138"/>
      <c r="P133" s="127"/>
      <c r="Q133" s="154"/>
      <c r="R133" s="154"/>
      <c r="S133" s="155">
        <f t="shared" si="6"/>
      </c>
      <c r="T133" s="154"/>
      <c r="U133" s="154"/>
      <c r="V133" s="155">
        <f t="shared" si="5"/>
      </c>
      <c r="W133" s="156"/>
      <c r="Z133" s="10" t="s">
        <v>112</v>
      </c>
      <c r="AB133" s="92"/>
    </row>
    <row r="134" spans="1:28" s="82" customFormat="1" ht="16.5" customHeight="1">
      <c r="A134" s="127">
        <v>97</v>
      </c>
      <c r="B134" s="128"/>
      <c r="C134" s="127"/>
      <c r="D134" s="127"/>
      <c r="E134" s="127"/>
      <c r="F134" s="127"/>
      <c r="G134" s="137"/>
      <c r="H134" s="137"/>
      <c r="I134" s="131"/>
      <c r="J134" s="132"/>
      <c r="K134" s="133"/>
      <c r="L134" s="133"/>
      <c r="M134" s="134"/>
      <c r="N134" s="158">
        <f aca="true" t="shared" si="7" ref="N134:N165">IF(ISNA(VLOOKUP(M134,$AE$9:$AF$13,2,0)),"",(VLOOKUP(M134,$AE$9:$AF$13,2,0)))</f>
      </c>
      <c r="O134" s="138"/>
      <c r="P134" s="127"/>
      <c r="Q134" s="154"/>
      <c r="R134" s="154"/>
      <c r="S134" s="155">
        <f t="shared" si="6"/>
      </c>
      <c r="T134" s="154"/>
      <c r="U134" s="154"/>
      <c r="V134" s="155">
        <f t="shared" si="5"/>
      </c>
      <c r="W134" s="156"/>
      <c r="Z134" s="10" t="s">
        <v>113</v>
      </c>
      <c r="AB134" s="92"/>
    </row>
    <row r="135" spans="1:28" s="82" customFormat="1" ht="16.5" customHeight="1">
      <c r="A135" s="127">
        <v>98</v>
      </c>
      <c r="B135" s="128"/>
      <c r="C135" s="127"/>
      <c r="D135" s="127"/>
      <c r="E135" s="127"/>
      <c r="F135" s="127"/>
      <c r="G135" s="137"/>
      <c r="H135" s="137"/>
      <c r="I135" s="131"/>
      <c r="J135" s="132"/>
      <c r="K135" s="133"/>
      <c r="L135" s="133"/>
      <c r="M135" s="134"/>
      <c r="N135" s="158">
        <f t="shared" si="7"/>
      </c>
      <c r="O135" s="138"/>
      <c r="P135" s="127"/>
      <c r="Q135" s="154"/>
      <c r="R135" s="154"/>
      <c r="S135" s="155">
        <f t="shared" si="6"/>
      </c>
      <c r="T135" s="154"/>
      <c r="U135" s="154"/>
      <c r="V135" s="155">
        <f t="shared" si="5"/>
      </c>
      <c r="W135" s="156"/>
      <c r="Z135" s="10" t="s">
        <v>114</v>
      </c>
      <c r="AB135" s="92"/>
    </row>
    <row r="136" spans="1:28" s="82" customFormat="1" ht="16.5" customHeight="1">
      <c r="A136" s="127">
        <v>99</v>
      </c>
      <c r="B136" s="128"/>
      <c r="C136" s="127"/>
      <c r="D136" s="127"/>
      <c r="E136" s="127"/>
      <c r="F136" s="127"/>
      <c r="G136" s="137"/>
      <c r="H136" s="137"/>
      <c r="I136" s="131"/>
      <c r="J136" s="132"/>
      <c r="K136" s="133"/>
      <c r="L136" s="133"/>
      <c r="M136" s="134"/>
      <c r="N136" s="158">
        <f t="shared" si="7"/>
      </c>
      <c r="O136" s="138"/>
      <c r="P136" s="127"/>
      <c r="Q136" s="154"/>
      <c r="R136" s="154"/>
      <c r="S136" s="155">
        <f t="shared" si="6"/>
      </c>
      <c r="T136" s="154"/>
      <c r="U136" s="154"/>
      <c r="V136" s="155">
        <f t="shared" si="5"/>
      </c>
      <c r="W136" s="156"/>
      <c r="Z136" s="10" t="s">
        <v>115</v>
      </c>
      <c r="AB136" s="92"/>
    </row>
    <row r="137" spans="1:28" s="82" customFormat="1" ht="16.5" customHeight="1">
      <c r="A137" s="127">
        <v>100</v>
      </c>
      <c r="B137" s="128"/>
      <c r="C137" s="127"/>
      <c r="D137" s="127"/>
      <c r="E137" s="127"/>
      <c r="F137" s="127"/>
      <c r="G137" s="137"/>
      <c r="H137" s="137"/>
      <c r="I137" s="131"/>
      <c r="J137" s="132"/>
      <c r="K137" s="133"/>
      <c r="L137" s="133"/>
      <c r="M137" s="134"/>
      <c r="N137" s="158">
        <f t="shared" si="7"/>
      </c>
      <c r="O137" s="138"/>
      <c r="P137" s="127"/>
      <c r="Q137" s="154"/>
      <c r="R137" s="154"/>
      <c r="S137" s="155">
        <f t="shared" si="6"/>
      </c>
      <c r="T137" s="154"/>
      <c r="U137" s="154"/>
      <c r="V137" s="155">
        <f t="shared" si="5"/>
      </c>
      <c r="W137" s="156"/>
      <c r="Z137" s="10" t="s">
        <v>116</v>
      </c>
      <c r="AB137" s="92"/>
    </row>
    <row r="138" spans="1:28" s="82" customFormat="1" ht="16.5" customHeight="1">
      <c r="A138" s="127">
        <v>101</v>
      </c>
      <c r="B138" s="128"/>
      <c r="C138" s="127"/>
      <c r="D138" s="127"/>
      <c r="E138" s="127"/>
      <c r="F138" s="127"/>
      <c r="G138" s="137"/>
      <c r="H138" s="137"/>
      <c r="I138" s="131"/>
      <c r="J138" s="132"/>
      <c r="K138" s="133"/>
      <c r="L138" s="133"/>
      <c r="M138" s="134"/>
      <c r="N138" s="158">
        <f t="shared" si="7"/>
      </c>
      <c r="O138" s="138"/>
      <c r="P138" s="127"/>
      <c r="Q138" s="154"/>
      <c r="R138" s="154"/>
      <c r="S138" s="155">
        <f t="shared" si="6"/>
      </c>
      <c r="T138" s="154"/>
      <c r="U138" s="154"/>
      <c r="V138" s="155">
        <f t="shared" si="5"/>
      </c>
      <c r="W138" s="156"/>
      <c r="Z138" s="10" t="s">
        <v>117</v>
      </c>
      <c r="AB138" s="92"/>
    </row>
    <row r="139" spans="1:28" s="82" customFormat="1" ht="16.5" customHeight="1">
      <c r="A139" s="127">
        <v>102</v>
      </c>
      <c r="B139" s="128"/>
      <c r="C139" s="127"/>
      <c r="D139" s="127"/>
      <c r="E139" s="127"/>
      <c r="F139" s="127"/>
      <c r="G139" s="137"/>
      <c r="H139" s="137"/>
      <c r="I139" s="131"/>
      <c r="J139" s="132"/>
      <c r="K139" s="133"/>
      <c r="L139" s="133"/>
      <c r="M139" s="134"/>
      <c r="N139" s="158">
        <f t="shared" si="7"/>
      </c>
      <c r="O139" s="138"/>
      <c r="P139" s="127"/>
      <c r="Q139" s="154"/>
      <c r="R139" s="154"/>
      <c r="S139" s="155">
        <f t="shared" si="6"/>
      </c>
      <c r="T139" s="154"/>
      <c r="U139" s="154"/>
      <c r="V139" s="155">
        <f t="shared" si="5"/>
      </c>
      <c r="W139" s="156"/>
      <c r="Z139" s="10" t="s">
        <v>118</v>
      </c>
      <c r="AB139" s="92"/>
    </row>
    <row r="140" spans="1:28" s="82" customFormat="1" ht="16.5" customHeight="1">
      <c r="A140" s="127">
        <v>103</v>
      </c>
      <c r="B140" s="128"/>
      <c r="C140" s="127"/>
      <c r="D140" s="127"/>
      <c r="E140" s="127"/>
      <c r="F140" s="127"/>
      <c r="G140" s="137"/>
      <c r="H140" s="137"/>
      <c r="I140" s="131"/>
      <c r="J140" s="132"/>
      <c r="K140" s="133"/>
      <c r="L140" s="133"/>
      <c r="M140" s="134"/>
      <c r="N140" s="158">
        <f t="shared" si="7"/>
      </c>
      <c r="O140" s="138"/>
      <c r="P140" s="127"/>
      <c r="Q140" s="154"/>
      <c r="R140" s="154"/>
      <c r="S140" s="155">
        <f t="shared" si="6"/>
      </c>
      <c r="T140" s="154"/>
      <c r="U140" s="154"/>
      <c r="V140" s="155">
        <f t="shared" si="5"/>
      </c>
      <c r="W140" s="156"/>
      <c r="Z140" s="10" t="s">
        <v>119</v>
      </c>
      <c r="AB140" s="92"/>
    </row>
    <row r="141" spans="1:28" s="82" customFormat="1" ht="16.5" customHeight="1">
      <c r="A141" s="127">
        <v>104</v>
      </c>
      <c r="B141" s="128"/>
      <c r="C141" s="127"/>
      <c r="D141" s="127"/>
      <c r="E141" s="127"/>
      <c r="F141" s="127"/>
      <c r="G141" s="137"/>
      <c r="H141" s="137"/>
      <c r="I141" s="131"/>
      <c r="J141" s="132"/>
      <c r="K141" s="133"/>
      <c r="L141" s="133"/>
      <c r="M141" s="134"/>
      <c r="N141" s="158">
        <f t="shared" si="7"/>
      </c>
      <c r="O141" s="138"/>
      <c r="P141" s="127"/>
      <c r="Q141" s="154"/>
      <c r="R141" s="154"/>
      <c r="S141" s="155">
        <f t="shared" si="6"/>
      </c>
      <c r="T141" s="154"/>
      <c r="U141" s="154"/>
      <c r="V141" s="155">
        <f t="shared" si="5"/>
      </c>
      <c r="W141" s="156"/>
      <c r="Z141" s="10" t="s">
        <v>120</v>
      </c>
      <c r="AB141" s="92"/>
    </row>
    <row r="142" spans="1:28" s="82" customFormat="1" ht="16.5" customHeight="1">
      <c r="A142" s="127">
        <v>105</v>
      </c>
      <c r="B142" s="128"/>
      <c r="C142" s="127"/>
      <c r="D142" s="127"/>
      <c r="E142" s="127"/>
      <c r="F142" s="127"/>
      <c r="G142" s="137"/>
      <c r="H142" s="137"/>
      <c r="I142" s="131"/>
      <c r="J142" s="132"/>
      <c r="K142" s="133"/>
      <c r="L142" s="133"/>
      <c r="M142" s="134"/>
      <c r="N142" s="158">
        <f t="shared" si="7"/>
      </c>
      <c r="O142" s="138"/>
      <c r="P142" s="127"/>
      <c r="Q142" s="154"/>
      <c r="R142" s="154"/>
      <c r="S142" s="155">
        <f t="shared" si="6"/>
      </c>
      <c r="T142" s="154"/>
      <c r="U142" s="154"/>
      <c r="V142" s="155">
        <f t="shared" si="5"/>
      </c>
      <c r="W142" s="156"/>
      <c r="Z142" s="10" t="s">
        <v>121</v>
      </c>
      <c r="AB142" s="92"/>
    </row>
    <row r="143" spans="1:28" s="82" customFormat="1" ht="16.5" customHeight="1">
      <c r="A143" s="127">
        <v>106</v>
      </c>
      <c r="B143" s="128"/>
      <c r="C143" s="127"/>
      <c r="D143" s="127"/>
      <c r="E143" s="127"/>
      <c r="F143" s="127"/>
      <c r="G143" s="137"/>
      <c r="H143" s="137"/>
      <c r="I143" s="131"/>
      <c r="J143" s="132"/>
      <c r="K143" s="133"/>
      <c r="L143" s="133"/>
      <c r="M143" s="134"/>
      <c r="N143" s="158">
        <f t="shared" si="7"/>
      </c>
      <c r="O143" s="138"/>
      <c r="P143" s="127"/>
      <c r="Q143" s="154"/>
      <c r="R143" s="154"/>
      <c r="S143" s="155">
        <f t="shared" si="6"/>
      </c>
      <c r="T143" s="154"/>
      <c r="U143" s="154"/>
      <c r="V143" s="155">
        <f t="shared" si="5"/>
      </c>
      <c r="W143" s="156"/>
      <c r="Z143" s="10" t="s">
        <v>122</v>
      </c>
      <c r="AB143" s="92"/>
    </row>
    <row r="144" spans="1:28" s="82" customFormat="1" ht="16.5" customHeight="1">
      <c r="A144" s="127">
        <v>107</v>
      </c>
      <c r="B144" s="128"/>
      <c r="C144" s="127"/>
      <c r="D144" s="127"/>
      <c r="E144" s="127"/>
      <c r="F144" s="127"/>
      <c r="G144" s="137"/>
      <c r="H144" s="137"/>
      <c r="I144" s="131"/>
      <c r="J144" s="132"/>
      <c r="K144" s="133"/>
      <c r="L144" s="133"/>
      <c r="M144" s="134"/>
      <c r="N144" s="158">
        <f t="shared" si="7"/>
      </c>
      <c r="O144" s="138"/>
      <c r="P144" s="127"/>
      <c r="Q144" s="154"/>
      <c r="R144" s="154"/>
      <c r="S144" s="155">
        <f t="shared" si="6"/>
      </c>
      <c r="T144" s="154"/>
      <c r="U144" s="154"/>
      <c r="V144" s="155">
        <f t="shared" si="5"/>
      </c>
      <c r="W144" s="156"/>
      <c r="Z144" s="10" t="s">
        <v>123</v>
      </c>
      <c r="AB144" s="92"/>
    </row>
    <row r="145" spans="1:28" s="82" customFormat="1" ht="16.5" customHeight="1">
      <c r="A145" s="127">
        <v>108</v>
      </c>
      <c r="B145" s="128"/>
      <c r="C145" s="127"/>
      <c r="D145" s="127"/>
      <c r="E145" s="127"/>
      <c r="F145" s="127"/>
      <c r="G145" s="137"/>
      <c r="H145" s="137"/>
      <c r="I145" s="131"/>
      <c r="J145" s="132"/>
      <c r="K145" s="133"/>
      <c r="L145" s="133"/>
      <c r="M145" s="134"/>
      <c r="N145" s="158">
        <f t="shared" si="7"/>
      </c>
      <c r="O145" s="138"/>
      <c r="P145" s="127"/>
      <c r="Q145" s="154"/>
      <c r="R145" s="154"/>
      <c r="S145" s="155">
        <f t="shared" si="6"/>
      </c>
      <c r="T145" s="154"/>
      <c r="U145" s="154"/>
      <c r="V145" s="155">
        <f t="shared" si="5"/>
      </c>
      <c r="W145" s="156"/>
      <c r="Z145" s="10" t="s">
        <v>124</v>
      </c>
      <c r="AB145" s="92"/>
    </row>
    <row r="146" spans="1:28" s="82" customFormat="1" ht="16.5" customHeight="1">
      <c r="A146" s="127">
        <v>109</v>
      </c>
      <c r="B146" s="128"/>
      <c r="C146" s="127"/>
      <c r="D146" s="127"/>
      <c r="E146" s="127"/>
      <c r="F146" s="127"/>
      <c r="G146" s="137"/>
      <c r="H146" s="137"/>
      <c r="I146" s="131"/>
      <c r="J146" s="132"/>
      <c r="K146" s="133"/>
      <c r="L146" s="133"/>
      <c r="M146" s="134"/>
      <c r="N146" s="158">
        <f t="shared" si="7"/>
      </c>
      <c r="O146" s="138"/>
      <c r="P146" s="127"/>
      <c r="Q146" s="154"/>
      <c r="R146" s="154"/>
      <c r="S146" s="155">
        <f t="shared" si="6"/>
      </c>
      <c r="T146" s="154"/>
      <c r="U146" s="154"/>
      <c r="V146" s="155">
        <f t="shared" si="5"/>
      </c>
      <c r="W146" s="156"/>
      <c r="Z146" s="10" t="s">
        <v>125</v>
      </c>
      <c r="AB146" s="92"/>
    </row>
    <row r="147" spans="1:28" s="82" customFormat="1" ht="16.5" customHeight="1">
      <c r="A147" s="127">
        <v>110</v>
      </c>
      <c r="B147" s="128"/>
      <c r="C147" s="127"/>
      <c r="D147" s="127"/>
      <c r="E147" s="127"/>
      <c r="F147" s="127"/>
      <c r="G147" s="137"/>
      <c r="H147" s="137"/>
      <c r="I147" s="131"/>
      <c r="J147" s="132"/>
      <c r="K147" s="133"/>
      <c r="L147" s="133"/>
      <c r="M147" s="134"/>
      <c r="N147" s="158">
        <f t="shared" si="7"/>
      </c>
      <c r="O147" s="138"/>
      <c r="P147" s="127"/>
      <c r="Q147" s="154"/>
      <c r="R147" s="154"/>
      <c r="S147" s="155">
        <f t="shared" si="6"/>
      </c>
      <c r="T147" s="154"/>
      <c r="U147" s="154"/>
      <c r="V147" s="155">
        <f t="shared" si="5"/>
      </c>
      <c r="W147" s="156"/>
      <c r="Z147" s="10" t="s">
        <v>126</v>
      </c>
      <c r="AB147" s="92"/>
    </row>
    <row r="148" spans="1:28" s="82" customFormat="1" ht="16.5" customHeight="1">
      <c r="A148" s="127">
        <v>111</v>
      </c>
      <c r="B148" s="128"/>
      <c r="C148" s="127"/>
      <c r="D148" s="127"/>
      <c r="E148" s="127"/>
      <c r="F148" s="127"/>
      <c r="G148" s="137"/>
      <c r="H148" s="137"/>
      <c r="I148" s="131"/>
      <c r="J148" s="132"/>
      <c r="K148" s="133"/>
      <c r="L148" s="133"/>
      <c r="M148" s="134"/>
      <c r="N148" s="158">
        <f t="shared" si="7"/>
      </c>
      <c r="O148" s="138"/>
      <c r="P148" s="127"/>
      <c r="Q148" s="154"/>
      <c r="R148" s="154"/>
      <c r="S148" s="155">
        <f t="shared" si="6"/>
      </c>
      <c r="T148" s="154"/>
      <c r="U148" s="154"/>
      <c r="V148" s="155">
        <f t="shared" si="5"/>
      </c>
      <c r="W148" s="156"/>
      <c r="Z148" s="10" t="s">
        <v>127</v>
      </c>
      <c r="AB148" s="92"/>
    </row>
    <row r="149" spans="1:28" s="82" customFormat="1" ht="16.5" customHeight="1">
      <c r="A149" s="127">
        <v>112</v>
      </c>
      <c r="B149" s="128"/>
      <c r="C149" s="127"/>
      <c r="D149" s="127"/>
      <c r="E149" s="127"/>
      <c r="F149" s="127"/>
      <c r="G149" s="137"/>
      <c r="H149" s="137"/>
      <c r="I149" s="131"/>
      <c r="J149" s="132"/>
      <c r="K149" s="133"/>
      <c r="L149" s="133"/>
      <c r="M149" s="134"/>
      <c r="N149" s="158">
        <f t="shared" si="7"/>
      </c>
      <c r="O149" s="138"/>
      <c r="P149" s="127"/>
      <c r="Q149" s="154"/>
      <c r="R149" s="154"/>
      <c r="S149" s="155">
        <f t="shared" si="6"/>
      </c>
      <c r="T149" s="154"/>
      <c r="U149" s="154"/>
      <c r="V149" s="155">
        <f t="shared" si="5"/>
      </c>
      <c r="W149" s="156"/>
      <c r="Z149" s="10" t="s">
        <v>128</v>
      </c>
      <c r="AB149" s="92"/>
    </row>
    <row r="150" spans="1:28" s="82" customFormat="1" ht="16.5" customHeight="1">
      <c r="A150" s="127">
        <v>113</v>
      </c>
      <c r="B150" s="128"/>
      <c r="C150" s="127"/>
      <c r="D150" s="127"/>
      <c r="E150" s="127"/>
      <c r="F150" s="127"/>
      <c r="G150" s="137"/>
      <c r="H150" s="137"/>
      <c r="I150" s="131"/>
      <c r="J150" s="132"/>
      <c r="K150" s="133"/>
      <c r="L150" s="133"/>
      <c r="M150" s="134"/>
      <c r="N150" s="158">
        <f t="shared" si="7"/>
      </c>
      <c r="O150" s="138"/>
      <c r="P150" s="127"/>
      <c r="Q150" s="154"/>
      <c r="R150" s="154"/>
      <c r="S150" s="155">
        <f t="shared" si="6"/>
      </c>
      <c r="T150" s="154"/>
      <c r="U150" s="154"/>
      <c r="V150" s="155">
        <f t="shared" si="5"/>
      </c>
      <c r="W150" s="156"/>
      <c r="Z150" s="10" t="s">
        <v>129</v>
      </c>
      <c r="AB150" s="92"/>
    </row>
    <row r="151" spans="1:28" s="82" customFormat="1" ht="16.5" customHeight="1">
      <c r="A151" s="127">
        <v>114</v>
      </c>
      <c r="B151" s="128"/>
      <c r="C151" s="127"/>
      <c r="D151" s="127"/>
      <c r="E151" s="127"/>
      <c r="F151" s="127"/>
      <c r="G151" s="137"/>
      <c r="H151" s="137"/>
      <c r="I151" s="131"/>
      <c r="J151" s="132"/>
      <c r="K151" s="133"/>
      <c r="L151" s="133"/>
      <c r="M151" s="134"/>
      <c r="N151" s="158">
        <f t="shared" si="7"/>
      </c>
      <c r="O151" s="138"/>
      <c r="P151" s="127"/>
      <c r="Q151" s="154"/>
      <c r="R151" s="154"/>
      <c r="S151" s="155">
        <f t="shared" si="6"/>
      </c>
      <c r="T151" s="154"/>
      <c r="U151" s="154"/>
      <c r="V151" s="155">
        <f t="shared" si="5"/>
      </c>
      <c r="W151" s="156"/>
      <c r="Z151" s="10" t="s">
        <v>197</v>
      </c>
      <c r="AB151" s="92"/>
    </row>
    <row r="152" spans="1:28" s="82" customFormat="1" ht="16.5" customHeight="1">
      <c r="A152" s="127">
        <v>115</v>
      </c>
      <c r="B152" s="128"/>
      <c r="C152" s="127"/>
      <c r="D152" s="127"/>
      <c r="E152" s="127"/>
      <c r="F152" s="127"/>
      <c r="G152" s="137"/>
      <c r="H152" s="137"/>
      <c r="I152" s="131"/>
      <c r="J152" s="132"/>
      <c r="K152" s="133"/>
      <c r="L152" s="133"/>
      <c r="M152" s="134"/>
      <c r="N152" s="158">
        <f t="shared" si="7"/>
      </c>
      <c r="O152" s="138"/>
      <c r="P152" s="127"/>
      <c r="Q152" s="154"/>
      <c r="R152" s="154"/>
      <c r="S152" s="155">
        <f t="shared" si="6"/>
      </c>
      <c r="T152" s="154"/>
      <c r="U152" s="154"/>
      <c r="V152" s="155">
        <f t="shared" si="5"/>
      </c>
      <c r="W152" s="156"/>
      <c r="Z152" s="10" t="s">
        <v>198</v>
      </c>
      <c r="AB152" s="92"/>
    </row>
    <row r="153" spans="1:28" s="82" customFormat="1" ht="16.5" customHeight="1">
      <c r="A153" s="127">
        <v>116</v>
      </c>
      <c r="B153" s="128"/>
      <c r="C153" s="127"/>
      <c r="D153" s="127"/>
      <c r="E153" s="127"/>
      <c r="F153" s="127"/>
      <c r="G153" s="137"/>
      <c r="H153" s="137"/>
      <c r="I153" s="131"/>
      <c r="J153" s="132"/>
      <c r="K153" s="133"/>
      <c r="L153" s="133"/>
      <c r="M153" s="134"/>
      <c r="N153" s="158">
        <f t="shared" si="7"/>
      </c>
      <c r="O153" s="138"/>
      <c r="P153" s="127"/>
      <c r="Q153" s="154"/>
      <c r="R153" s="154"/>
      <c r="S153" s="155">
        <f t="shared" si="6"/>
      </c>
      <c r="T153" s="154"/>
      <c r="U153" s="154"/>
      <c r="V153" s="155">
        <f t="shared" si="5"/>
      </c>
      <c r="W153" s="156"/>
      <c r="Z153" s="10" t="s">
        <v>199</v>
      </c>
      <c r="AB153" s="92"/>
    </row>
    <row r="154" spans="1:28" s="82" customFormat="1" ht="16.5" customHeight="1">
      <c r="A154" s="127">
        <v>117</v>
      </c>
      <c r="B154" s="128"/>
      <c r="C154" s="127"/>
      <c r="D154" s="127"/>
      <c r="E154" s="127"/>
      <c r="F154" s="127"/>
      <c r="G154" s="137"/>
      <c r="H154" s="137"/>
      <c r="I154" s="131"/>
      <c r="J154" s="132"/>
      <c r="K154" s="133"/>
      <c r="L154" s="133"/>
      <c r="M154" s="134"/>
      <c r="N154" s="158">
        <f t="shared" si="7"/>
      </c>
      <c r="O154" s="138"/>
      <c r="P154" s="127"/>
      <c r="Q154" s="154"/>
      <c r="R154" s="154"/>
      <c r="S154" s="155">
        <f t="shared" si="6"/>
      </c>
      <c r="T154" s="154"/>
      <c r="U154" s="154"/>
      <c r="V154" s="155">
        <f t="shared" si="5"/>
      </c>
      <c r="W154" s="156"/>
      <c r="Z154" s="10" t="s">
        <v>138</v>
      </c>
      <c r="AB154" s="92"/>
    </row>
    <row r="155" spans="1:28" s="82" customFormat="1" ht="16.5" customHeight="1">
      <c r="A155" s="127">
        <v>118</v>
      </c>
      <c r="B155" s="128"/>
      <c r="C155" s="127"/>
      <c r="D155" s="127"/>
      <c r="E155" s="127"/>
      <c r="F155" s="127"/>
      <c r="G155" s="137"/>
      <c r="H155" s="137"/>
      <c r="I155" s="131"/>
      <c r="J155" s="132"/>
      <c r="K155" s="133"/>
      <c r="L155" s="133"/>
      <c r="M155" s="134"/>
      <c r="N155" s="158">
        <f t="shared" si="7"/>
      </c>
      <c r="O155" s="138"/>
      <c r="P155" s="127"/>
      <c r="Q155" s="154"/>
      <c r="R155" s="154"/>
      <c r="S155" s="155">
        <f t="shared" si="6"/>
      </c>
      <c r="T155" s="154"/>
      <c r="U155" s="154"/>
      <c r="V155" s="155">
        <f t="shared" si="5"/>
      </c>
      <c r="W155" s="156"/>
      <c r="Z155" s="10" t="s">
        <v>139</v>
      </c>
      <c r="AB155" s="92"/>
    </row>
    <row r="156" spans="1:28" s="82" customFormat="1" ht="16.5" customHeight="1">
      <c r="A156" s="127">
        <v>119</v>
      </c>
      <c r="B156" s="128"/>
      <c r="C156" s="127"/>
      <c r="D156" s="127"/>
      <c r="E156" s="127"/>
      <c r="F156" s="127"/>
      <c r="G156" s="137"/>
      <c r="H156" s="137"/>
      <c r="I156" s="131"/>
      <c r="J156" s="132"/>
      <c r="K156" s="133"/>
      <c r="L156" s="133"/>
      <c r="M156" s="134"/>
      <c r="N156" s="158">
        <f t="shared" si="7"/>
      </c>
      <c r="O156" s="138"/>
      <c r="P156" s="127"/>
      <c r="Q156" s="154"/>
      <c r="R156" s="154"/>
      <c r="S156" s="155">
        <f t="shared" si="6"/>
      </c>
      <c r="T156" s="154"/>
      <c r="U156" s="154"/>
      <c r="V156" s="155">
        <f t="shared" si="5"/>
      </c>
      <c r="W156" s="156"/>
      <c r="Z156" s="10" t="s">
        <v>140</v>
      </c>
      <c r="AB156" s="92"/>
    </row>
    <row r="157" spans="1:28" s="82" customFormat="1" ht="16.5" customHeight="1">
      <c r="A157" s="127">
        <v>120</v>
      </c>
      <c r="B157" s="128"/>
      <c r="C157" s="127"/>
      <c r="D157" s="127"/>
      <c r="E157" s="127"/>
      <c r="F157" s="127"/>
      <c r="G157" s="137"/>
      <c r="H157" s="137"/>
      <c r="I157" s="131"/>
      <c r="J157" s="132"/>
      <c r="K157" s="133"/>
      <c r="L157" s="133"/>
      <c r="M157" s="134"/>
      <c r="N157" s="158">
        <f t="shared" si="7"/>
      </c>
      <c r="O157" s="138"/>
      <c r="P157" s="127"/>
      <c r="Q157" s="154"/>
      <c r="R157" s="154"/>
      <c r="S157" s="155">
        <f t="shared" si="6"/>
      </c>
      <c r="T157" s="154"/>
      <c r="U157" s="154"/>
      <c r="V157" s="155">
        <f t="shared" si="5"/>
      </c>
      <c r="W157" s="156"/>
      <c r="Z157" s="10" t="s">
        <v>141</v>
      </c>
      <c r="AB157" s="92"/>
    </row>
    <row r="158" spans="1:28" s="82" customFormat="1" ht="16.5" customHeight="1">
      <c r="A158" s="127">
        <v>121</v>
      </c>
      <c r="B158" s="128"/>
      <c r="C158" s="127"/>
      <c r="D158" s="127"/>
      <c r="E158" s="127"/>
      <c r="F158" s="127"/>
      <c r="G158" s="137"/>
      <c r="H158" s="137"/>
      <c r="I158" s="131"/>
      <c r="J158" s="132"/>
      <c r="K158" s="133"/>
      <c r="L158" s="133"/>
      <c r="M158" s="134"/>
      <c r="N158" s="158">
        <f t="shared" si="7"/>
      </c>
      <c r="O158" s="138"/>
      <c r="P158" s="127"/>
      <c r="Q158" s="154"/>
      <c r="R158" s="154"/>
      <c r="S158" s="155">
        <f t="shared" si="6"/>
      </c>
      <c r="T158" s="154"/>
      <c r="U158" s="154"/>
      <c r="V158" s="155">
        <f t="shared" si="5"/>
      </c>
      <c r="W158" s="156"/>
      <c r="Z158" s="10" t="s">
        <v>142</v>
      </c>
      <c r="AB158" s="92"/>
    </row>
    <row r="159" spans="1:28" s="82" customFormat="1" ht="16.5" customHeight="1">
      <c r="A159" s="127">
        <v>122</v>
      </c>
      <c r="B159" s="128"/>
      <c r="C159" s="127"/>
      <c r="D159" s="127"/>
      <c r="E159" s="127"/>
      <c r="F159" s="127"/>
      <c r="G159" s="137"/>
      <c r="H159" s="137"/>
      <c r="I159" s="131"/>
      <c r="J159" s="132"/>
      <c r="K159" s="133"/>
      <c r="L159" s="133"/>
      <c r="M159" s="134"/>
      <c r="N159" s="158">
        <f t="shared" si="7"/>
      </c>
      <c r="O159" s="138"/>
      <c r="P159" s="127"/>
      <c r="Q159" s="154"/>
      <c r="R159" s="154"/>
      <c r="S159" s="155">
        <f t="shared" si="6"/>
      </c>
      <c r="T159" s="154"/>
      <c r="U159" s="154"/>
      <c r="V159" s="155">
        <f t="shared" si="5"/>
      </c>
      <c r="W159" s="156"/>
      <c r="Z159" s="10" t="s">
        <v>143</v>
      </c>
      <c r="AB159" s="92"/>
    </row>
    <row r="160" spans="1:28" s="82" customFormat="1" ht="16.5" customHeight="1">
      <c r="A160" s="127">
        <v>123</v>
      </c>
      <c r="B160" s="128"/>
      <c r="C160" s="127"/>
      <c r="D160" s="127"/>
      <c r="E160" s="127"/>
      <c r="F160" s="127"/>
      <c r="G160" s="137"/>
      <c r="H160" s="137"/>
      <c r="I160" s="131"/>
      <c r="J160" s="132"/>
      <c r="K160" s="133"/>
      <c r="L160" s="133"/>
      <c r="M160" s="134"/>
      <c r="N160" s="158">
        <f t="shared" si="7"/>
      </c>
      <c r="O160" s="138"/>
      <c r="P160" s="127"/>
      <c r="Q160" s="154"/>
      <c r="R160" s="154"/>
      <c r="S160" s="155">
        <f t="shared" si="6"/>
      </c>
      <c r="T160" s="154"/>
      <c r="U160" s="154"/>
      <c r="V160" s="155">
        <f t="shared" si="5"/>
      </c>
      <c r="W160" s="156"/>
      <c r="Z160" s="10" t="s">
        <v>144</v>
      </c>
      <c r="AB160" s="92"/>
    </row>
    <row r="161" spans="1:28" s="82" customFormat="1" ht="16.5" customHeight="1">
      <c r="A161" s="127">
        <v>124</v>
      </c>
      <c r="B161" s="128"/>
      <c r="C161" s="127"/>
      <c r="D161" s="127"/>
      <c r="E161" s="127"/>
      <c r="F161" s="127"/>
      <c r="G161" s="137"/>
      <c r="H161" s="137"/>
      <c r="I161" s="131"/>
      <c r="J161" s="132"/>
      <c r="K161" s="133"/>
      <c r="L161" s="133"/>
      <c r="M161" s="134"/>
      <c r="N161" s="158">
        <f t="shared" si="7"/>
      </c>
      <c r="O161" s="138"/>
      <c r="P161" s="127"/>
      <c r="Q161" s="154"/>
      <c r="R161" s="154"/>
      <c r="S161" s="155">
        <f t="shared" si="6"/>
      </c>
      <c r="T161" s="154"/>
      <c r="U161" s="154"/>
      <c r="V161" s="155">
        <f t="shared" si="5"/>
      </c>
      <c r="W161" s="156"/>
      <c r="Z161" s="10" t="s">
        <v>145</v>
      </c>
      <c r="AB161" s="92"/>
    </row>
    <row r="162" spans="1:28" s="82" customFormat="1" ht="16.5" customHeight="1">
      <c r="A162" s="127">
        <v>125</v>
      </c>
      <c r="B162" s="128"/>
      <c r="C162" s="127"/>
      <c r="D162" s="127"/>
      <c r="E162" s="127"/>
      <c r="F162" s="127"/>
      <c r="G162" s="137"/>
      <c r="H162" s="137"/>
      <c r="I162" s="131"/>
      <c r="J162" s="132"/>
      <c r="K162" s="133"/>
      <c r="L162" s="133"/>
      <c r="M162" s="134"/>
      <c r="N162" s="158">
        <f t="shared" si="7"/>
      </c>
      <c r="O162" s="138"/>
      <c r="P162" s="127"/>
      <c r="Q162" s="154"/>
      <c r="R162" s="154"/>
      <c r="S162" s="155">
        <f t="shared" si="6"/>
      </c>
      <c r="T162" s="154"/>
      <c r="U162" s="154"/>
      <c r="V162" s="155">
        <f t="shared" si="5"/>
      </c>
      <c r="W162" s="156"/>
      <c r="Z162" s="10" t="s">
        <v>146</v>
      </c>
      <c r="AB162" s="92"/>
    </row>
    <row r="163" spans="1:28" s="82" customFormat="1" ht="16.5" customHeight="1">
      <c r="A163" s="127">
        <v>126</v>
      </c>
      <c r="B163" s="128"/>
      <c r="C163" s="127"/>
      <c r="D163" s="127"/>
      <c r="E163" s="127"/>
      <c r="F163" s="127"/>
      <c r="G163" s="137"/>
      <c r="H163" s="137"/>
      <c r="I163" s="131"/>
      <c r="J163" s="132"/>
      <c r="K163" s="133"/>
      <c r="L163" s="133"/>
      <c r="M163" s="134"/>
      <c r="N163" s="158">
        <f t="shared" si="7"/>
      </c>
      <c r="O163" s="138"/>
      <c r="P163" s="127"/>
      <c r="Q163" s="154"/>
      <c r="R163" s="154"/>
      <c r="S163" s="155">
        <f t="shared" si="6"/>
      </c>
      <c r="T163" s="154"/>
      <c r="U163" s="154"/>
      <c r="V163" s="155">
        <f t="shared" si="5"/>
      </c>
      <c r="W163" s="156"/>
      <c r="Z163" s="10" t="s">
        <v>147</v>
      </c>
      <c r="AB163" s="92"/>
    </row>
    <row r="164" spans="1:28" s="82" customFormat="1" ht="16.5" customHeight="1">
      <c r="A164" s="127">
        <v>127</v>
      </c>
      <c r="B164" s="128"/>
      <c r="C164" s="127"/>
      <c r="D164" s="127"/>
      <c r="E164" s="127"/>
      <c r="F164" s="127"/>
      <c r="G164" s="137"/>
      <c r="H164" s="137"/>
      <c r="I164" s="131"/>
      <c r="J164" s="132"/>
      <c r="K164" s="133"/>
      <c r="L164" s="133"/>
      <c r="M164" s="134"/>
      <c r="N164" s="158">
        <f t="shared" si="7"/>
      </c>
      <c r="O164" s="138"/>
      <c r="P164" s="127"/>
      <c r="Q164" s="154"/>
      <c r="R164" s="154"/>
      <c r="S164" s="155">
        <f t="shared" si="6"/>
      </c>
      <c r="T164" s="154"/>
      <c r="U164" s="154"/>
      <c r="V164" s="155">
        <f t="shared" si="5"/>
      </c>
      <c r="W164" s="156"/>
      <c r="Z164" s="10" t="s">
        <v>148</v>
      </c>
      <c r="AB164" s="92"/>
    </row>
    <row r="165" spans="1:28" s="82" customFormat="1" ht="16.5" customHeight="1">
      <c r="A165" s="127">
        <v>128</v>
      </c>
      <c r="B165" s="128"/>
      <c r="C165" s="127"/>
      <c r="D165" s="127"/>
      <c r="E165" s="127"/>
      <c r="F165" s="127"/>
      <c r="G165" s="137"/>
      <c r="H165" s="137"/>
      <c r="I165" s="131"/>
      <c r="J165" s="132"/>
      <c r="K165" s="133"/>
      <c r="L165" s="133"/>
      <c r="M165" s="134"/>
      <c r="N165" s="158">
        <f t="shared" si="7"/>
      </c>
      <c r="O165" s="138"/>
      <c r="P165" s="127"/>
      <c r="Q165" s="154"/>
      <c r="R165" s="154"/>
      <c r="S165" s="155">
        <f t="shared" si="6"/>
      </c>
      <c r="T165" s="154"/>
      <c r="U165" s="154"/>
      <c r="V165" s="155">
        <f t="shared" si="5"/>
      </c>
      <c r="W165" s="156"/>
      <c r="Z165" s="10" t="s">
        <v>149</v>
      </c>
      <c r="AB165" s="92"/>
    </row>
    <row r="166" spans="1:28" s="82" customFormat="1" ht="16.5" customHeight="1">
      <c r="A166" s="127">
        <v>129</v>
      </c>
      <c r="B166" s="128"/>
      <c r="C166" s="127"/>
      <c r="D166" s="127"/>
      <c r="E166" s="127"/>
      <c r="F166" s="127"/>
      <c r="G166" s="137"/>
      <c r="H166" s="137"/>
      <c r="I166" s="131"/>
      <c r="J166" s="132"/>
      <c r="K166" s="133"/>
      <c r="L166" s="133"/>
      <c r="M166" s="134"/>
      <c r="N166" s="158">
        <f aca="true" t="shared" si="8" ref="N166:N176">IF(ISNA(VLOOKUP(M166,$AE$9:$AF$13,2,0)),"",(VLOOKUP(M166,$AE$9:$AF$13,2,0)))</f>
      </c>
      <c r="O166" s="138"/>
      <c r="P166" s="127"/>
      <c r="Q166" s="154"/>
      <c r="R166" s="154"/>
      <c r="S166" s="155">
        <f t="shared" si="6"/>
      </c>
      <c r="T166" s="154"/>
      <c r="U166" s="154"/>
      <c r="V166" s="155">
        <f aca="true" t="shared" si="9" ref="V166:V176">IF(ISNA(VLOOKUP(S166,$AB$9:$AF$13,2,0)),"",(VLOOKUP(S166,$AB$9:$AF$13,2,0)))</f>
      </c>
      <c r="W166" s="156"/>
      <c r="Z166" s="10" t="s">
        <v>150</v>
      </c>
      <c r="AB166" s="92"/>
    </row>
    <row r="167" spans="1:28" s="82" customFormat="1" ht="16.5" customHeight="1">
      <c r="A167" s="127">
        <v>130</v>
      </c>
      <c r="B167" s="128"/>
      <c r="C167" s="127"/>
      <c r="D167" s="127"/>
      <c r="E167" s="127"/>
      <c r="F167" s="127"/>
      <c r="G167" s="137"/>
      <c r="H167" s="137"/>
      <c r="I167" s="131"/>
      <c r="J167" s="132"/>
      <c r="K167" s="133"/>
      <c r="L167" s="133"/>
      <c r="M167" s="134"/>
      <c r="N167" s="158">
        <f t="shared" si="8"/>
      </c>
      <c r="O167" s="138"/>
      <c r="P167" s="127"/>
      <c r="Q167" s="154"/>
      <c r="R167" s="154"/>
      <c r="S167" s="155">
        <f aca="true" t="shared" si="10" ref="S167:S176">IF(ISNA(VLOOKUP(P167,$Z$9:$AA$20,2,FALSE)),"",VLOOKUP(P167,$Z$9:$AA$20,2,FALSE))</f>
      </c>
      <c r="T167" s="154"/>
      <c r="U167" s="154"/>
      <c r="V167" s="155">
        <f t="shared" si="9"/>
      </c>
      <c r="W167" s="156"/>
      <c r="Z167" s="10" t="s">
        <v>151</v>
      </c>
      <c r="AB167" s="92"/>
    </row>
    <row r="168" spans="1:28" s="82" customFormat="1" ht="16.5" customHeight="1">
      <c r="A168" s="127">
        <v>131</v>
      </c>
      <c r="B168" s="128"/>
      <c r="C168" s="127"/>
      <c r="D168" s="127"/>
      <c r="E168" s="127"/>
      <c r="F168" s="127"/>
      <c r="G168" s="137"/>
      <c r="H168" s="137"/>
      <c r="I168" s="131"/>
      <c r="J168" s="132"/>
      <c r="K168" s="133"/>
      <c r="L168" s="133"/>
      <c r="M168" s="134"/>
      <c r="N168" s="158">
        <f t="shared" si="8"/>
      </c>
      <c r="O168" s="138"/>
      <c r="P168" s="127"/>
      <c r="Q168" s="154"/>
      <c r="R168" s="154"/>
      <c r="S168" s="155">
        <f t="shared" si="10"/>
      </c>
      <c r="T168" s="154"/>
      <c r="U168" s="154"/>
      <c r="V168" s="155">
        <f t="shared" si="9"/>
      </c>
      <c r="W168" s="156"/>
      <c r="Z168" s="10" t="s">
        <v>152</v>
      </c>
      <c r="AB168" s="92"/>
    </row>
    <row r="169" spans="1:28" s="82" customFormat="1" ht="16.5" customHeight="1">
      <c r="A169" s="127">
        <v>132</v>
      </c>
      <c r="B169" s="128"/>
      <c r="C169" s="127"/>
      <c r="D169" s="127"/>
      <c r="E169" s="127"/>
      <c r="F169" s="127"/>
      <c r="G169" s="137"/>
      <c r="H169" s="137"/>
      <c r="I169" s="131"/>
      <c r="J169" s="132"/>
      <c r="K169" s="133"/>
      <c r="L169" s="133"/>
      <c r="M169" s="134"/>
      <c r="N169" s="158">
        <f t="shared" si="8"/>
      </c>
      <c r="O169" s="138"/>
      <c r="P169" s="127"/>
      <c r="Q169" s="154"/>
      <c r="R169" s="154"/>
      <c r="S169" s="155">
        <f t="shared" si="10"/>
      </c>
      <c r="T169" s="154"/>
      <c r="U169" s="154"/>
      <c r="V169" s="155">
        <f t="shared" si="9"/>
      </c>
      <c r="W169" s="156"/>
      <c r="Z169" s="10" t="s">
        <v>153</v>
      </c>
      <c r="AB169" s="92"/>
    </row>
    <row r="170" spans="1:28" s="82" customFormat="1" ht="16.5" customHeight="1">
      <c r="A170" s="127">
        <v>133</v>
      </c>
      <c r="B170" s="128"/>
      <c r="C170" s="127"/>
      <c r="D170" s="127"/>
      <c r="E170" s="127"/>
      <c r="F170" s="127"/>
      <c r="G170" s="137"/>
      <c r="H170" s="137"/>
      <c r="I170" s="131"/>
      <c r="J170" s="132"/>
      <c r="K170" s="133"/>
      <c r="L170" s="133"/>
      <c r="M170" s="134"/>
      <c r="N170" s="158">
        <f t="shared" si="8"/>
      </c>
      <c r="O170" s="138"/>
      <c r="P170" s="127"/>
      <c r="Q170" s="154"/>
      <c r="R170" s="154"/>
      <c r="S170" s="155">
        <f t="shared" si="10"/>
      </c>
      <c r="T170" s="154"/>
      <c r="U170" s="154"/>
      <c r="V170" s="155">
        <f t="shared" si="9"/>
      </c>
      <c r="W170" s="156"/>
      <c r="Z170" s="10" t="s">
        <v>154</v>
      </c>
      <c r="AB170" s="92"/>
    </row>
    <row r="171" spans="1:28" s="82" customFormat="1" ht="16.5" customHeight="1">
      <c r="A171" s="127">
        <v>134</v>
      </c>
      <c r="B171" s="128"/>
      <c r="C171" s="127"/>
      <c r="D171" s="127"/>
      <c r="E171" s="127"/>
      <c r="F171" s="127"/>
      <c r="G171" s="137"/>
      <c r="H171" s="137"/>
      <c r="I171" s="131"/>
      <c r="J171" s="132"/>
      <c r="K171" s="133"/>
      <c r="L171" s="133"/>
      <c r="M171" s="134"/>
      <c r="N171" s="158">
        <f t="shared" si="8"/>
      </c>
      <c r="O171" s="138"/>
      <c r="P171" s="127"/>
      <c r="Q171" s="154"/>
      <c r="R171" s="154"/>
      <c r="S171" s="155">
        <f t="shared" si="10"/>
      </c>
      <c r="T171" s="154"/>
      <c r="U171" s="154"/>
      <c r="V171" s="155">
        <f t="shared" si="9"/>
      </c>
      <c r="W171" s="156"/>
      <c r="Z171" s="10" t="s">
        <v>155</v>
      </c>
      <c r="AB171" s="92"/>
    </row>
    <row r="172" spans="1:28" s="82" customFormat="1" ht="16.5" customHeight="1">
      <c r="A172" s="127">
        <v>135</v>
      </c>
      <c r="B172" s="128"/>
      <c r="C172" s="127"/>
      <c r="D172" s="127"/>
      <c r="E172" s="127"/>
      <c r="F172" s="127"/>
      <c r="G172" s="137"/>
      <c r="H172" s="137"/>
      <c r="I172" s="131"/>
      <c r="J172" s="132"/>
      <c r="K172" s="133"/>
      <c r="L172" s="133"/>
      <c r="M172" s="134"/>
      <c r="N172" s="158">
        <f t="shared" si="8"/>
      </c>
      <c r="O172" s="138"/>
      <c r="P172" s="127"/>
      <c r="Q172" s="154"/>
      <c r="R172" s="154"/>
      <c r="S172" s="155">
        <f t="shared" si="10"/>
      </c>
      <c r="T172" s="154"/>
      <c r="U172" s="154"/>
      <c r="V172" s="155">
        <f t="shared" si="9"/>
      </c>
      <c r="W172" s="156"/>
      <c r="Z172" s="10" t="s">
        <v>156</v>
      </c>
      <c r="AB172" s="92"/>
    </row>
    <row r="173" spans="1:28" s="82" customFormat="1" ht="16.5" customHeight="1">
      <c r="A173" s="127">
        <v>136</v>
      </c>
      <c r="B173" s="128"/>
      <c r="C173" s="127"/>
      <c r="D173" s="127"/>
      <c r="E173" s="127"/>
      <c r="F173" s="127"/>
      <c r="G173" s="137"/>
      <c r="H173" s="137"/>
      <c r="I173" s="131"/>
      <c r="J173" s="132"/>
      <c r="K173" s="133"/>
      <c r="L173" s="133"/>
      <c r="M173" s="134"/>
      <c r="N173" s="158">
        <f t="shared" si="8"/>
      </c>
      <c r="O173" s="138"/>
      <c r="P173" s="127"/>
      <c r="Q173" s="154"/>
      <c r="R173" s="154"/>
      <c r="S173" s="155">
        <f t="shared" si="10"/>
      </c>
      <c r="T173" s="154"/>
      <c r="U173" s="154"/>
      <c r="V173" s="155">
        <f t="shared" si="9"/>
      </c>
      <c r="W173" s="156"/>
      <c r="Z173" s="10" t="s">
        <v>157</v>
      </c>
      <c r="AB173" s="92"/>
    </row>
    <row r="174" spans="1:28" s="82" customFormat="1" ht="16.5" customHeight="1">
      <c r="A174" s="127">
        <v>137</v>
      </c>
      <c r="B174" s="128"/>
      <c r="C174" s="127"/>
      <c r="D174" s="127"/>
      <c r="E174" s="127"/>
      <c r="F174" s="127"/>
      <c r="G174" s="137"/>
      <c r="H174" s="137"/>
      <c r="I174" s="131"/>
      <c r="J174" s="132"/>
      <c r="K174" s="133"/>
      <c r="L174" s="133"/>
      <c r="M174" s="134"/>
      <c r="N174" s="158">
        <f t="shared" si="8"/>
      </c>
      <c r="O174" s="138"/>
      <c r="P174" s="127"/>
      <c r="Q174" s="154"/>
      <c r="R174" s="154"/>
      <c r="S174" s="155">
        <f t="shared" si="10"/>
      </c>
      <c r="T174" s="154"/>
      <c r="U174" s="154"/>
      <c r="V174" s="155">
        <f t="shared" si="9"/>
      </c>
      <c r="W174" s="156"/>
      <c r="Z174" s="10" t="s">
        <v>158</v>
      </c>
      <c r="AB174" s="92"/>
    </row>
    <row r="175" spans="1:28" s="82" customFormat="1" ht="16.5" customHeight="1">
      <c r="A175" s="127">
        <v>138</v>
      </c>
      <c r="B175" s="128"/>
      <c r="C175" s="127"/>
      <c r="D175" s="127"/>
      <c r="E175" s="127"/>
      <c r="F175" s="127"/>
      <c r="G175" s="137"/>
      <c r="H175" s="137"/>
      <c r="I175" s="131"/>
      <c r="J175" s="132"/>
      <c r="K175" s="133"/>
      <c r="L175" s="133"/>
      <c r="M175" s="134"/>
      <c r="N175" s="158">
        <f t="shared" si="8"/>
      </c>
      <c r="O175" s="138"/>
      <c r="P175" s="127"/>
      <c r="Q175" s="154"/>
      <c r="R175" s="154"/>
      <c r="S175" s="155">
        <f t="shared" si="10"/>
      </c>
      <c r="T175" s="154"/>
      <c r="U175" s="154"/>
      <c r="V175" s="155">
        <f t="shared" si="9"/>
      </c>
      <c r="W175" s="156"/>
      <c r="Z175" s="10" t="s">
        <v>159</v>
      </c>
      <c r="AB175" s="92"/>
    </row>
    <row r="176" spans="1:28" s="82" customFormat="1" ht="16.5" customHeight="1">
      <c r="A176" s="127">
        <v>139</v>
      </c>
      <c r="B176" s="128"/>
      <c r="C176" s="127"/>
      <c r="D176" s="127"/>
      <c r="E176" s="127"/>
      <c r="F176" s="127"/>
      <c r="G176" s="137"/>
      <c r="H176" s="137"/>
      <c r="I176" s="131"/>
      <c r="J176" s="132"/>
      <c r="K176" s="133"/>
      <c r="L176" s="133"/>
      <c r="M176" s="134"/>
      <c r="N176" s="158">
        <f t="shared" si="8"/>
      </c>
      <c r="O176" s="138"/>
      <c r="P176" s="127"/>
      <c r="Q176" s="154"/>
      <c r="R176" s="154"/>
      <c r="S176" s="155">
        <f t="shared" si="10"/>
      </c>
      <c r="T176" s="154"/>
      <c r="U176" s="154"/>
      <c r="V176" s="155">
        <f t="shared" si="9"/>
      </c>
      <c r="W176" s="156"/>
      <c r="Z176" s="10" t="s">
        <v>85</v>
      </c>
      <c r="AB176" s="92"/>
    </row>
    <row r="177" spans="26:29" ht="16.5" customHeight="1">
      <c r="Z177" s="21" t="s">
        <v>244</v>
      </c>
      <c r="AB177" s="92"/>
      <c r="AC177" s="82"/>
    </row>
    <row r="178" ht="16.5" customHeight="1">
      <c r="Z178" s="21" t="s">
        <v>245</v>
      </c>
    </row>
    <row r="179" ht="16.5" customHeight="1">
      <c r="Z179" s="21" t="s">
        <v>246</v>
      </c>
    </row>
    <row r="180" ht="16.5" customHeight="1">
      <c r="Z180" s="21" t="s">
        <v>247</v>
      </c>
    </row>
    <row r="181" ht="16.5" customHeight="1">
      <c r="Z181" s="21" t="s">
        <v>248</v>
      </c>
    </row>
    <row r="182" ht="16.5" customHeight="1">
      <c r="Z182" s="21" t="s">
        <v>249</v>
      </c>
    </row>
    <row r="183" ht="16.5" customHeight="1">
      <c r="Z183" s="21" t="s">
        <v>250</v>
      </c>
    </row>
    <row r="184" ht="16.5" customHeight="1">
      <c r="Z184" s="21" t="s">
        <v>251</v>
      </c>
    </row>
    <row r="185" ht="16.5" customHeight="1">
      <c r="Z185" s="21" t="s">
        <v>252</v>
      </c>
    </row>
    <row r="186" ht="16.5" customHeight="1">
      <c r="Z186" s="21" t="s">
        <v>253</v>
      </c>
    </row>
    <row r="187" ht="16.5" customHeight="1">
      <c r="Z187" s="21" t="s">
        <v>254</v>
      </c>
    </row>
    <row r="188" ht="16.5" customHeight="1">
      <c r="Z188" s="21" t="s">
        <v>255</v>
      </c>
    </row>
    <row r="189" ht="16.5" customHeight="1">
      <c r="Z189" s="21" t="s">
        <v>256</v>
      </c>
    </row>
    <row r="190" ht="16.5" customHeight="1">
      <c r="Z190" s="21" t="s">
        <v>257</v>
      </c>
    </row>
    <row r="191" ht="16.5" customHeight="1">
      <c r="Z191" s="21" t="s">
        <v>258</v>
      </c>
    </row>
    <row r="192" ht="16.5" customHeight="1">
      <c r="Z192" s="21" t="s">
        <v>259</v>
      </c>
    </row>
    <row r="193" ht="16.5" customHeight="1">
      <c r="Z193" s="21" t="s">
        <v>260</v>
      </c>
    </row>
    <row r="194" ht="16.5" customHeight="1">
      <c r="Z194" s="21" t="s">
        <v>261</v>
      </c>
    </row>
    <row r="195" ht="16.5" customHeight="1">
      <c r="Z195" s="21" t="s">
        <v>262</v>
      </c>
    </row>
    <row r="196" ht="16.5" customHeight="1">
      <c r="Z196" s="21" t="s">
        <v>263</v>
      </c>
    </row>
    <row r="197" ht="16.5" customHeight="1">
      <c r="Z197" s="21" t="s">
        <v>264</v>
      </c>
    </row>
    <row r="198" ht="16.5" customHeight="1">
      <c r="Z198" s="21" t="s">
        <v>265</v>
      </c>
    </row>
    <row r="199" ht="16.5" customHeight="1">
      <c r="Z199" s="21" t="s">
        <v>266</v>
      </c>
    </row>
    <row r="200" ht="16.5" customHeight="1">
      <c r="Z200" s="21" t="s">
        <v>267</v>
      </c>
    </row>
    <row r="201" ht="16.5" customHeight="1">
      <c r="Z201" s="21" t="s">
        <v>268</v>
      </c>
    </row>
    <row r="202" ht="16.5" customHeight="1">
      <c r="Z202" s="21" t="s">
        <v>269</v>
      </c>
    </row>
    <row r="203" ht="16.5" customHeight="1">
      <c r="Z203" s="21" t="s">
        <v>270</v>
      </c>
    </row>
    <row r="204" ht="16.5" customHeight="1">
      <c r="Z204" s="21" t="s">
        <v>271</v>
      </c>
    </row>
    <row r="205" ht="16.5" customHeight="1">
      <c r="Z205" s="21" t="s">
        <v>272</v>
      </c>
    </row>
    <row r="206" ht="16.5" customHeight="1">
      <c r="Z206" s="21" t="s">
        <v>273</v>
      </c>
    </row>
    <row r="207" ht="16.5" customHeight="1">
      <c r="Z207" s="21" t="s">
        <v>274</v>
      </c>
    </row>
    <row r="208" ht="16.5" customHeight="1">
      <c r="Z208" s="21" t="s">
        <v>275</v>
      </c>
    </row>
    <row r="209" ht="16.5" customHeight="1">
      <c r="Z209" s="21" t="s">
        <v>276</v>
      </c>
    </row>
    <row r="210" ht="16.5" customHeight="1">
      <c r="Z210" s="21" t="s">
        <v>277</v>
      </c>
    </row>
    <row r="211" ht="16.5" customHeight="1">
      <c r="Z211" s="21" t="s">
        <v>278</v>
      </c>
    </row>
    <row r="212" ht="16.5" customHeight="1">
      <c r="Z212" s="21" t="s">
        <v>279</v>
      </c>
    </row>
    <row r="213" ht="16.5" customHeight="1">
      <c r="Z213" s="21" t="s">
        <v>280</v>
      </c>
    </row>
    <row r="214" ht="16.5" customHeight="1">
      <c r="Z214" s="21" t="s">
        <v>281</v>
      </c>
    </row>
    <row r="215" ht="16.5" customHeight="1">
      <c r="Z215" s="21" t="s">
        <v>282</v>
      </c>
    </row>
    <row r="216" ht="16.5" customHeight="1">
      <c r="Z216" s="21" t="s">
        <v>283</v>
      </c>
    </row>
    <row r="217" ht="16.5" customHeight="1">
      <c r="Z217" s="21" t="s">
        <v>284</v>
      </c>
    </row>
    <row r="218" ht="16.5" customHeight="1">
      <c r="Z218" s="21" t="s">
        <v>285</v>
      </c>
    </row>
    <row r="219" ht="16.5" customHeight="1">
      <c r="Z219" s="21" t="s">
        <v>286</v>
      </c>
    </row>
    <row r="220" ht="16.5" customHeight="1">
      <c r="Z220" s="21" t="s">
        <v>287</v>
      </c>
    </row>
    <row r="221" ht="16.5" customHeight="1">
      <c r="Z221" s="21" t="s">
        <v>288</v>
      </c>
    </row>
    <row r="222" ht="16.5" customHeight="1">
      <c r="Z222" s="21" t="s">
        <v>289</v>
      </c>
    </row>
    <row r="223" ht="16.5" customHeight="1">
      <c r="Z223" s="21" t="s">
        <v>290</v>
      </c>
    </row>
    <row r="224" ht="16.5" customHeight="1">
      <c r="Z224" s="21" t="s">
        <v>291</v>
      </c>
    </row>
    <row r="225" ht="16.5" customHeight="1">
      <c r="Z225" s="21" t="s">
        <v>292</v>
      </c>
    </row>
    <row r="226" ht="16.5" customHeight="1">
      <c r="Z226" s="21" t="s">
        <v>293</v>
      </c>
    </row>
    <row r="227" ht="16.5" customHeight="1">
      <c r="Z227" s="21" t="s">
        <v>294</v>
      </c>
    </row>
    <row r="228" ht="16.5" customHeight="1">
      <c r="Z228" s="21" t="s">
        <v>295</v>
      </c>
    </row>
    <row r="229" ht="16.5" customHeight="1">
      <c r="Z229" s="21" t="s">
        <v>296</v>
      </c>
    </row>
    <row r="230" ht="16.5" customHeight="1">
      <c r="Z230" s="21" t="s">
        <v>297</v>
      </c>
    </row>
    <row r="231" ht="16.5" customHeight="1">
      <c r="Z231" s="21" t="s">
        <v>298</v>
      </c>
    </row>
    <row r="232" ht="16.5" customHeight="1">
      <c r="Z232" s="21" t="s">
        <v>299</v>
      </c>
    </row>
    <row r="233" ht="16.5" customHeight="1">
      <c r="Z233" s="21" t="s">
        <v>300</v>
      </c>
    </row>
    <row r="234" ht="16.5" customHeight="1">
      <c r="Z234" s="21" t="s">
        <v>76</v>
      </c>
    </row>
    <row r="235" ht="16.5" customHeight="1">
      <c r="Z235" s="21" t="s">
        <v>301</v>
      </c>
    </row>
    <row r="236" ht="16.5" customHeight="1">
      <c r="Z236" s="21" t="s">
        <v>302</v>
      </c>
    </row>
    <row r="237" ht="16.5" customHeight="1">
      <c r="Z237" s="21" t="s">
        <v>303</v>
      </c>
    </row>
    <row r="238" ht="16.5" customHeight="1">
      <c r="Z238" s="21" t="s">
        <v>304</v>
      </c>
    </row>
    <row r="239" ht="16.5" customHeight="1">
      <c r="Z239" s="21" t="s">
        <v>305</v>
      </c>
    </row>
    <row r="240" ht="16.5" customHeight="1">
      <c r="Z240" s="21" t="s">
        <v>306</v>
      </c>
    </row>
    <row r="241" ht="16.5" customHeight="1">
      <c r="Z241" s="21" t="s">
        <v>307</v>
      </c>
    </row>
    <row r="242" ht="16.5" customHeight="1">
      <c r="Z242" s="21" t="s">
        <v>308</v>
      </c>
    </row>
    <row r="243" ht="16.5" customHeight="1">
      <c r="Z243" s="21" t="s">
        <v>309</v>
      </c>
    </row>
    <row r="244" ht="16.5" customHeight="1">
      <c r="Z244" s="21" t="s">
        <v>310</v>
      </c>
    </row>
    <row r="245" ht="16.5" customHeight="1">
      <c r="Z245" s="21" t="s">
        <v>311</v>
      </c>
    </row>
    <row r="246" ht="16.5" customHeight="1">
      <c r="Z246" s="21" t="s">
        <v>312</v>
      </c>
    </row>
    <row r="247" ht="16.5" customHeight="1">
      <c r="Z247" s="21" t="s">
        <v>313</v>
      </c>
    </row>
    <row r="248" ht="16.5" customHeight="1">
      <c r="Z248" s="21" t="s">
        <v>314</v>
      </c>
    </row>
    <row r="249" ht="16.5" customHeight="1">
      <c r="Z249" s="21" t="s">
        <v>315</v>
      </c>
    </row>
    <row r="250" ht="16.5" customHeight="1">
      <c r="Z250" s="21" t="s">
        <v>316</v>
      </c>
    </row>
    <row r="251" ht="16.5" customHeight="1">
      <c r="Z251" s="21" t="s">
        <v>317</v>
      </c>
    </row>
    <row r="252" ht="16.5" customHeight="1">
      <c r="Z252" s="21" t="s">
        <v>318</v>
      </c>
    </row>
    <row r="253" ht="16.5" customHeight="1">
      <c r="Z253" s="21" t="s">
        <v>319</v>
      </c>
    </row>
    <row r="254" ht="16.5" customHeight="1">
      <c r="Z254" s="21" t="s">
        <v>320</v>
      </c>
    </row>
    <row r="255" ht="16.5" customHeight="1">
      <c r="Z255" s="21" t="s">
        <v>321</v>
      </c>
    </row>
    <row r="256" ht="16.5" customHeight="1">
      <c r="Z256" s="21" t="s">
        <v>322</v>
      </c>
    </row>
    <row r="257" ht="16.5" customHeight="1">
      <c r="Z257" s="21" t="s">
        <v>323</v>
      </c>
    </row>
    <row r="258" ht="16.5" customHeight="1">
      <c r="Z258" s="22" t="s">
        <v>324</v>
      </c>
    </row>
  </sheetData>
  <sheetProtection/>
  <mergeCells count="3">
    <mergeCell ref="P36:W36"/>
    <mergeCell ref="A36:L36"/>
    <mergeCell ref="M36:N36"/>
  </mergeCells>
  <dataValidations count="7">
    <dataValidation type="list" allowBlank="1" showInputMessage="1" showErrorMessage="1" sqref="B38:B176">
      <formula1>$Z$28:$Z$32</formula1>
    </dataValidation>
    <dataValidation type="list" allowBlank="1" showInputMessage="1" showErrorMessage="1" sqref="C22">
      <formula1>$AA$22:$AA$24</formula1>
    </dataValidation>
    <dataValidation type="list" allowBlank="1" showInputMessage="1" showErrorMessage="1" sqref="M39:M176">
      <formula1>$AE$9:$AE$13</formula1>
    </dataValidation>
    <dataValidation type="list" allowBlank="1" showInputMessage="1" showErrorMessage="1" sqref="I39:I176">
      <formula1>$Z$39:$Z$176</formula1>
    </dataValidation>
    <dataValidation type="list" allowBlank="1" showInputMessage="1" showErrorMessage="1" sqref="M38">
      <formula1>$AE$9:$AE$15</formula1>
    </dataValidation>
    <dataValidation type="list" allowBlank="1" showInputMessage="1" showErrorMessage="1" sqref="J38:J176">
      <formula1>$Z$9:$Z$19</formula1>
    </dataValidation>
    <dataValidation type="list" allowBlank="1" showInputMessage="1" showErrorMessage="1" sqref="I38">
      <formula1>$Z$39:$Z$258</formula1>
    </dataValidation>
  </dataValidations>
  <hyperlinks>
    <hyperlink ref="G4" r:id="rId1" display="mcaboste@divine-id.com"/>
  </hyperlinks>
  <printOptions/>
  <pageMargins left="0.787401575" right="0.787401575" top="0.984251969" bottom="0.984251969" header="0.5" footer="0.5"/>
  <pageSetup orientation="portrait" paperSize="1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4"/>
  <sheetViews>
    <sheetView zoomScalePageLayoutView="0" workbookViewId="0" topLeftCell="A1">
      <selection activeCell="E8" sqref="E8"/>
    </sheetView>
  </sheetViews>
  <sheetFormatPr defaultColWidth="10.875" defaultRowHeight="12"/>
  <cols>
    <col min="1" max="16384" width="10.875" style="168" customWidth="1"/>
  </cols>
  <sheetData>
    <row r="4" ht="24.75">
      <c r="D4" s="169" t="s">
        <v>62</v>
      </c>
    </row>
    <row r="7" s="170" customFormat="1" ht="15"/>
    <row r="8" s="170" customFormat="1" ht="15"/>
    <row r="9" s="170" customFormat="1" ht="15"/>
    <row r="10" s="170" customFormat="1" ht="15">
      <c r="A10" s="170" t="s">
        <v>201</v>
      </c>
    </row>
    <row r="11" s="170" customFormat="1" ht="15"/>
    <row r="12" s="170" customFormat="1" ht="15"/>
    <row r="13" s="170" customFormat="1" ht="15">
      <c r="A13" s="171" t="s">
        <v>63</v>
      </c>
    </row>
    <row r="14" s="170" customFormat="1" ht="15"/>
    <row r="15" s="170" customFormat="1" ht="15">
      <c r="A15" s="170" t="s">
        <v>230</v>
      </c>
    </row>
    <row r="16" s="170" customFormat="1" ht="15"/>
    <row r="17" s="170" customFormat="1" ht="15"/>
    <row r="18" s="170" customFormat="1" ht="15">
      <c r="A18" s="171" t="s">
        <v>0</v>
      </c>
    </row>
    <row r="19" s="170" customFormat="1" ht="15">
      <c r="A19" s="170" t="s">
        <v>202</v>
      </c>
    </row>
    <row r="20" s="170" customFormat="1" ht="15">
      <c r="A20" s="170" t="s">
        <v>28</v>
      </c>
    </row>
    <row r="21" s="170" customFormat="1" ht="15"/>
    <row r="22" s="170" customFormat="1" ht="15">
      <c r="A22" s="171" t="s">
        <v>1</v>
      </c>
    </row>
    <row r="23" s="170" customFormat="1" ht="15">
      <c r="A23" s="170" t="s">
        <v>203</v>
      </c>
    </row>
    <row r="24" s="170" customFormat="1" ht="15">
      <c r="A24" s="170" t="s">
        <v>204</v>
      </c>
    </row>
    <row r="25" s="170" customFormat="1" ht="15"/>
    <row r="26" s="170" customFormat="1" ht="15">
      <c r="A26" s="171" t="s">
        <v>29</v>
      </c>
    </row>
    <row r="27" s="170" customFormat="1" ht="15">
      <c r="A27" s="170" t="s">
        <v>205</v>
      </c>
    </row>
    <row r="28" s="170" customFormat="1" ht="15">
      <c r="A28" s="170" t="s">
        <v>206</v>
      </c>
    </row>
    <row r="29" s="170" customFormat="1" ht="15"/>
    <row r="30" s="170" customFormat="1" ht="15">
      <c r="A30" s="171" t="s">
        <v>30</v>
      </c>
    </row>
    <row r="31" s="170" customFormat="1" ht="15">
      <c r="A31" s="170" t="s">
        <v>207</v>
      </c>
    </row>
    <row r="32" s="170" customFormat="1" ht="15"/>
    <row r="33" s="170" customFormat="1" ht="15">
      <c r="A33" s="171" t="s">
        <v>231</v>
      </c>
    </row>
    <row r="34" s="170" customFormat="1" ht="15">
      <c r="A34" s="170" t="s">
        <v>232</v>
      </c>
    </row>
    <row r="35" s="170" customFormat="1" ht="15">
      <c r="A35" s="170" t="s">
        <v>233</v>
      </c>
    </row>
    <row r="36" s="170" customFormat="1" ht="15"/>
    <row r="37" s="170" customFormat="1" ht="15">
      <c r="A37" s="171" t="s">
        <v>208</v>
      </c>
    </row>
    <row r="38" s="170" customFormat="1" ht="15">
      <c r="A38" s="172" t="s">
        <v>209</v>
      </c>
    </row>
    <row r="39" s="170" customFormat="1" ht="15">
      <c r="A39" s="170" t="s">
        <v>86</v>
      </c>
    </row>
    <row r="40" s="170" customFormat="1" ht="15"/>
    <row r="41" s="170" customFormat="1" ht="15">
      <c r="A41" s="173" t="s">
        <v>210</v>
      </c>
    </row>
    <row r="42" s="170" customFormat="1" ht="15">
      <c r="A42" s="16" t="s">
        <v>183</v>
      </c>
    </row>
    <row r="43" s="170" customFormat="1" ht="15">
      <c r="A43" s="3" t="s">
        <v>214</v>
      </c>
    </row>
    <row r="44" s="170" customFormat="1" ht="15">
      <c r="A44" s="4" t="s">
        <v>215</v>
      </c>
    </row>
    <row r="45" s="170" customFormat="1" ht="15">
      <c r="A45" s="5"/>
    </row>
    <row r="46" s="170" customFormat="1" ht="15">
      <c r="A46" s="5" t="s">
        <v>195</v>
      </c>
    </row>
    <row r="47" s="170" customFormat="1" ht="15">
      <c r="A47" s="4" t="s">
        <v>216</v>
      </c>
    </row>
    <row r="48" s="170" customFormat="1" ht="15">
      <c r="A48" s="15" t="s">
        <v>217</v>
      </c>
    </row>
    <row r="49" s="170" customFormat="1" ht="15">
      <c r="A49" s="15"/>
    </row>
    <row r="50" s="170" customFormat="1" ht="15"/>
    <row r="51" s="170" customFormat="1" ht="15">
      <c r="A51" s="171" t="s">
        <v>31</v>
      </c>
    </row>
    <row r="52" s="170" customFormat="1" ht="15">
      <c r="A52" s="170" t="s">
        <v>212</v>
      </c>
    </row>
    <row r="53" s="170" customFormat="1" ht="15"/>
    <row r="54" s="170" customFormat="1" ht="15">
      <c r="A54" s="171" t="s">
        <v>211</v>
      </c>
    </row>
    <row r="55" s="170" customFormat="1" ht="15">
      <c r="A55" s="174" t="s">
        <v>234</v>
      </c>
    </row>
    <row r="56" s="170" customFormat="1" ht="15"/>
    <row r="57" s="170" customFormat="1" ht="15">
      <c r="A57" s="170" t="s">
        <v>235</v>
      </c>
    </row>
    <row r="58" s="170" customFormat="1" ht="15">
      <c r="A58" s="175" t="s">
        <v>236</v>
      </c>
    </row>
    <row r="59" s="170" customFormat="1" ht="15"/>
    <row r="60" s="170" customFormat="1" ht="15">
      <c r="A60" s="170" t="s">
        <v>200</v>
      </c>
    </row>
    <row r="61" s="170" customFormat="1" ht="15"/>
    <row r="62" s="170" customFormat="1" ht="15">
      <c r="A62" s="176" t="s">
        <v>338</v>
      </c>
    </row>
    <row r="63" s="170" customFormat="1" ht="15">
      <c r="A63" s="170" t="s">
        <v>237</v>
      </c>
    </row>
    <row r="64" s="170" customFormat="1" ht="15">
      <c r="A64" s="170" t="s">
        <v>238</v>
      </c>
    </row>
    <row r="66" s="170" customFormat="1" ht="15"/>
    <row r="67" s="170" customFormat="1" ht="15"/>
    <row r="68" s="170" customFormat="1" ht="15"/>
    <row r="69" s="170" customFormat="1" ht="15"/>
    <row r="70" s="170" customFormat="1" ht="15"/>
    <row r="71" s="170" customFormat="1" ht="15"/>
    <row r="72" s="170" customFormat="1" ht="15"/>
    <row r="73" s="170" customFormat="1" ht="15"/>
    <row r="74" s="170" customFormat="1" ht="15"/>
    <row r="75" s="170" customFormat="1" ht="15"/>
    <row r="76" s="170" customFormat="1" ht="15"/>
  </sheetData>
  <sheetProtection/>
  <hyperlinks>
    <hyperlink ref="A58" r:id="rId1" display="www.cacvs.org"/>
  </hyperlinks>
  <printOptions/>
  <pageMargins left="0.787401575" right="0.787401575" top="0.984251969" bottom="0.984251969" header="0.5" footer="0.5"/>
  <pageSetup orientation="portrait" paperSize="1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1:J33"/>
  <sheetViews>
    <sheetView tabSelected="1" zoomScalePageLayoutView="0" workbookViewId="0" topLeftCell="A1">
      <selection activeCell="C19" sqref="C19"/>
    </sheetView>
  </sheetViews>
  <sheetFormatPr defaultColWidth="10.875" defaultRowHeight="12"/>
  <cols>
    <col min="1" max="16384" width="10.875" style="170" customWidth="1"/>
  </cols>
  <sheetData>
    <row r="11" ht="19.5">
      <c r="A11" s="177" t="s">
        <v>193</v>
      </c>
    </row>
    <row r="13" ht="15">
      <c r="A13" s="170" t="s">
        <v>226</v>
      </c>
    </row>
    <row r="14" ht="15">
      <c r="A14" s="178"/>
    </row>
    <row r="15" ht="15">
      <c r="A15" s="170" t="s">
        <v>194</v>
      </c>
    </row>
    <row r="16" ht="15">
      <c r="A16" s="170" t="s">
        <v>196</v>
      </c>
    </row>
    <row r="17" ht="15">
      <c r="A17" s="170" t="s">
        <v>227</v>
      </c>
    </row>
    <row r="18" ht="15">
      <c r="A18" s="170" t="s">
        <v>228</v>
      </c>
    </row>
    <row r="19" ht="15">
      <c r="A19" s="170" t="s">
        <v>229</v>
      </c>
    </row>
    <row r="21" ht="19.5">
      <c r="A21" s="177"/>
    </row>
    <row r="32" spans="1:10" ht="18">
      <c r="A32" s="179"/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18">
      <c r="A33" s="179"/>
      <c r="B33" s="172"/>
      <c r="C33" s="172"/>
      <c r="D33" s="172"/>
      <c r="E33" s="172"/>
      <c r="F33" s="172"/>
      <c r="G33" s="172"/>
      <c r="H33" s="172"/>
      <c r="I33" s="172"/>
      <c r="J33" s="172"/>
    </row>
  </sheetData>
  <sheetProtection/>
  <printOptions/>
  <pageMargins left="0.787401575" right="0.787401575" top="0.984251969" bottom="0.984251969" header="0.5" footer="0.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</dc:creator>
  <cp:keywords/>
  <dc:description/>
  <cp:lastModifiedBy>divine id 1</cp:lastModifiedBy>
  <cp:lastPrinted>2009-01-29T09:28:18Z</cp:lastPrinted>
  <dcterms:created xsi:type="dcterms:W3CDTF">2000-10-26T07:58:33Z</dcterms:created>
  <dcterms:modified xsi:type="dcterms:W3CDTF">2013-05-07T12:28:12Z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